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echanik_ryki_20-21\organizacja 2020-21\szkolne plany nauczania 2020-21\GIMNAZJUM\"/>
    </mc:Choice>
  </mc:AlternateContent>
  <bookViews>
    <workbookView xWindow="0" yWindow="0" windowWidth="16380" windowHeight="8190" tabRatio="500"/>
  </bookViews>
  <sheets>
    <sheet name="IIfZ" sheetId="2" r:id="rId1"/>
    <sheet name="IIsZ" sheetId="3" r:id="rId2"/>
    <sheet name="IIbZ" sheetId="1" r:id="rId3"/>
    <sheet name="IIIfZ" sheetId="5" r:id="rId4"/>
    <sheet name="IIIsZ" sheetId="6" r:id="rId5"/>
    <sheet name="IIIbZ" sheetId="4" r:id="rId6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5" l="1"/>
  <c r="J22" i="5"/>
  <c r="J23" i="5"/>
  <c r="J24" i="5"/>
  <c r="J25" i="5"/>
  <c r="J26" i="5"/>
  <c r="E23" i="2"/>
  <c r="G23" i="2"/>
  <c r="I23" i="2"/>
  <c r="K23" i="2" s="1"/>
  <c r="J23" i="2"/>
  <c r="J21" i="2"/>
  <c r="J22" i="2"/>
  <c r="J24" i="2"/>
  <c r="J25" i="2"/>
  <c r="J37" i="6" l="1"/>
  <c r="J34" i="6"/>
  <c r="H33" i="6"/>
  <c r="F33" i="6"/>
  <c r="D33" i="6"/>
  <c r="J33" i="6" s="1"/>
  <c r="J32" i="6"/>
  <c r="I32" i="6"/>
  <c r="G32" i="6"/>
  <c r="K32" i="6" s="1"/>
  <c r="E32" i="6"/>
  <c r="J31" i="6"/>
  <c r="I31" i="6"/>
  <c r="G31" i="6"/>
  <c r="K31" i="6" s="1"/>
  <c r="K30" i="6"/>
  <c r="J30" i="6"/>
  <c r="I30" i="6"/>
  <c r="G30" i="6"/>
  <c r="E30" i="6"/>
  <c r="J29" i="6"/>
  <c r="G29" i="6"/>
  <c r="K29" i="6" s="1"/>
  <c r="K28" i="6"/>
  <c r="J28" i="6"/>
  <c r="I28" i="6"/>
  <c r="G28" i="6"/>
  <c r="J27" i="6"/>
  <c r="I27" i="6"/>
  <c r="G27" i="6"/>
  <c r="K27" i="6" s="1"/>
  <c r="K26" i="6"/>
  <c r="J26" i="6"/>
  <c r="E26" i="6"/>
  <c r="J25" i="6"/>
  <c r="I25" i="6"/>
  <c r="G25" i="6"/>
  <c r="K25" i="6" s="1"/>
  <c r="K24" i="6"/>
  <c r="J24" i="6"/>
  <c r="I24" i="6"/>
  <c r="K23" i="6"/>
  <c r="J23" i="6"/>
  <c r="E23" i="6"/>
  <c r="J22" i="6"/>
  <c r="I22" i="6"/>
  <c r="K22" i="6" s="1"/>
  <c r="K21" i="6"/>
  <c r="J21" i="6"/>
  <c r="E21" i="6"/>
  <c r="J20" i="6"/>
  <c r="I20" i="6"/>
  <c r="G20" i="6"/>
  <c r="E20" i="6"/>
  <c r="K20" i="6" s="1"/>
  <c r="K19" i="6"/>
  <c r="J19" i="6"/>
  <c r="E19" i="6"/>
  <c r="J18" i="6"/>
  <c r="I18" i="6"/>
  <c r="G18" i="6"/>
  <c r="E18" i="6"/>
  <c r="K18" i="6" s="1"/>
  <c r="K17" i="6"/>
  <c r="J17" i="6"/>
  <c r="E17" i="6"/>
  <c r="J16" i="6"/>
  <c r="I16" i="6"/>
  <c r="G16" i="6"/>
  <c r="E16" i="6"/>
  <c r="K16" i="6" s="1"/>
  <c r="K15" i="6"/>
  <c r="J15" i="6"/>
  <c r="E15" i="6"/>
  <c r="J14" i="6"/>
  <c r="E14" i="6"/>
  <c r="K14" i="6" s="1"/>
  <c r="J13" i="6"/>
  <c r="E13" i="6"/>
  <c r="K13" i="6" s="1"/>
  <c r="J12" i="6"/>
  <c r="E12" i="6"/>
  <c r="K12" i="6" s="1"/>
  <c r="J11" i="6"/>
  <c r="G11" i="6"/>
  <c r="E11" i="6"/>
  <c r="K11" i="6" s="1"/>
  <c r="K10" i="6"/>
  <c r="J10" i="6"/>
  <c r="I10" i="6"/>
  <c r="J9" i="6"/>
  <c r="G9" i="6"/>
  <c r="E9" i="6"/>
  <c r="K9" i="6" s="1"/>
  <c r="J8" i="6"/>
  <c r="I8" i="6"/>
  <c r="G8" i="6"/>
  <c r="K8" i="6" s="1"/>
  <c r="E8" i="6"/>
  <c r="J7" i="6"/>
  <c r="I7" i="6"/>
  <c r="G7" i="6"/>
  <c r="E7" i="6"/>
  <c r="K7" i="6" s="1"/>
  <c r="J31" i="5"/>
  <c r="J28" i="5"/>
  <c r="H27" i="5"/>
  <c r="F27" i="5"/>
  <c r="D27" i="5"/>
  <c r="I26" i="5"/>
  <c r="G26" i="5"/>
  <c r="E26" i="5"/>
  <c r="I25" i="5"/>
  <c r="K25" i="5" s="1"/>
  <c r="G25" i="5"/>
  <c r="E25" i="5"/>
  <c r="I24" i="5"/>
  <c r="G24" i="5"/>
  <c r="E24" i="5"/>
  <c r="I23" i="5"/>
  <c r="G23" i="5"/>
  <c r="K23" i="5" s="1"/>
  <c r="E23" i="5"/>
  <c r="I22" i="5"/>
  <c r="G22" i="5"/>
  <c r="E22" i="5"/>
  <c r="I21" i="5"/>
  <c r="G21" i="5"/>
  <c r="E21" i="5"/>
  <c r="K21" i="5" s="1"/>
  <c r="J20" i="5"/>
  <c r="I20" i="5"/>
  <c r="G20" i="5"/>
  <c r="E20" i="5"/>
  <c r="K20" i="5" s="1"/>
  <c r="J19" i="5"/>
  <c r="I19" i="5"/>
  <c r="G19" i="5"/>
  <c r="E19" i="5"/>
  <c r="J18" i="5"/>
  <c r="I18" i="5"/>
  <c r="G18" i="5"/>
  <c r="E18" i="5"/>
  <c r="K18" i="5" s="1"/>
  <c r="J17" i="5"/>
  <c r="I17" i="5"/>
  <c r="G17" i="5"/>
  <c r="E17" i="5"/>
  <c r="K17" i="5" s="1"/>
  <c r="J16" i="5"/>
  <c r="I16" i="5"/>
  <c r="G16" i="5"/>
  <c r="E16" i="5"/>
  <c r="K16" i="5" s="1"/>
  <c r="J15" i="5"/>
  <c r="I15" i="5"/>
  <c r="G15" i="5"/>
  <c r="E15" i="5"/>
  <c r="J14" i="5"/>
  <c r="I14" i="5"/>
  <c r="G14" i="5"/>
  <c r="E14" i="5"/>
  <c r="K14" i="5" s="1"/>
  <c r="J13" i="5"/>
  <c r="I13" i="5"/>
  <c r="G13" i="5"/>
  <c r="E13" i="5"/>
  <c r="J12" i="5"/>
  <c r="I12" i="5"/>
  <c r="G12" i="5"/>
  <c r="E12" i="5"/>
  <c r="J11" i="5"/>
  <c r="I11" i="5"/>
  <c r="G11" i="5"/>
  <c r="E11" i="5"/>
  <c r="J10" i="5"/>
  <c r="I10" i="5"/>
  <c r="G10" i="5"/>
  <c r="E10" i="5"/>
  <c r="J9" i="5"/>
  <c r="I9" i="5"/>
  <c r="G9" i="5"/>
  <c r="E9" i="5"/>
  <c r="J8" i="5"/>
  <c r="I8" i="5"/>
  <c r="G8" i="5"/>
  <c r="E8" i="5"/>
  <c r="K8" i="5" s="1"/>
  <c r="J7" i="5"/>
  <c r="J27" i="5" s="1"/>
  <c r="I7" i="5"/>
  <c r="G7" i="5"/>
  <c r="E7" i="5"/>
  <c r="J38" i="4"/>
  <c r="J35" i="4"/>
  <c r="H34" i="4"/>
  <c r="F34" i="4"/>
  <c r="D34" i="4"/>
  <c r="J34" i="4" s="1"/>
  <c r="K33" i="4"/>
  <c r="J33" i="4"/>
  <c r="I33" i="4"/>
  <c r="G33" i="4"/>
  <c r="J32" i="4"/>
  <c r="I32" i="4"/>
  <c r="G32" i="4"/>
  <c r="K32" i="4" s="1"/>
  <c r="K31" i="4"/>
  <c r="J31" i="4"/>
  <c r="E31" i="4"/>
  <c r="J30" i="4"/>
  <c r="I30" i="4"/>
  <c r="G30" i="4"/>
  <c r="K30" i="4" s="1"/>
  <c r="J29" i="4"/>
  <c r="I29" i="4"/>
  <c r="G29" i="4"/>
  <c r="K29" i="4" s="1"/>
  <c r="J27" i="4"/>
  <c r="I27" i="4"/>
  <c r="G27" i="4"/>
  <c r="E27" i="4"/>
  <c r="K27" i="4" s="1"/>
  <c r="E26" i="4"/>
  <c r="J25" i="4"/>
  <c r="G25" i="4"/>
  <c r="E25" i="4"/>
  <c r="K25" i="4" s="1"/>
  <c r="J24" i="4"/>
  <c r="I24" i="4"/>
  <c r="K24" i="4" s="1"/>
  <c r="K23" i="4"/>
  <c r="J23" i="4"/>
  <c r="I23" i="4"/>
  <c r="J22" i="4"/>
  <c r="E22" i="4"/>
  <c r="K22" i="4" s="1"/>
  <c r="J21" i="4"/>
  <c r="E21" i="4"/>
  <c r="K21" i="4" s="1"/>
  <c r="J20" i="4"/>
  <c r="I20" i="4"/>
  <c r="G20" i="4"/>
  <c r="E20" i="4"/>
  <c r="K20" i="4" s="1"/>
  <c r="J19" i="4"/>
  <c r="E19" i="4"/>
  <c r="K19" i="4" s="1"/>
  <c r="J18" i="4"/>
  <c r="I18" i="4"/>
  <c r="G18" i="4"/>
  <c r="E18" i="4"/>
  <c r="K18" i="4" s="1"/>
  <c r="J17" i="4"/>
  <c r="E17" i="4"/>
  <c r="K17" i="4" s="1"/>
  <c r="J16" i="4"/>
  <c r="I16" i="4"/>
  <c r="G16" i="4"/>
  <c r="K16" i="4" s="1"/>
  <c r="E16" i="4"/>
  <c r="J15" i="4"/>
  <c r="E15" i="4"/>
  <c r="K15" i="4" s="1"/>
  <c r="J14" i="4"/>
  <c r="E14" i="4"/>
  <c r="K14" i="4" s="1"/>
  <c r="K13" i="4"/>
  <c r="J13" i="4"/>
  <c r="E13" i="4"/>
  <c r="K12" i="4"/>
  <c r="J12" i="4"/>
  <c r="E12" i="4"/>
  <c r="K11" i="4"/>
  <c r="J11" i="4"/>
  <c r="G11" i="4"/>
  <c r="E11" i="4"/>
  <c r="J10" i="4"/>
  <c r="I10" i="4"/>
  <c r="K10" i="4" s="1"/>
  <c r="J9" i="4"/>
  <c r="G9" i="4"/>
  <c r="E9" i="4"/>
  <c r="K9" i="4" s="1"/>
  <c r="J8" i="4"/>
  <c r="I8" i="4"/>
  <c r="G8" i="4"/>
  <c r="E8" i="4"/>
  <c r="K8" i="4" s="1"/>
  <c r="K7" i="4"/>
  <c r="J7" i="4"/>
  <c r="I7" i="4"/>
  <c r="G7" i="4"/>
  <c r="E7" i="4"/>
  <c r="J37" i="3"/>
  <c r="J34" i="3"/>
  <c r="H33" i="3"/>
  <c r="F33" i="3"/>
  <c r="D33" i="3"/>
  <c r="J33" i="3" s="1"/>
  <c r="J32" i="3"/>
  <c r="I32" i="3"/>
  <c r="G32" i="3"/>
  <c r="E32" i="3"/>
  <c r="K32" i="3" s="1"/>
  <c r="K31" i="3"/>
  <c r="J31" i="3"/>
  <c r="I31" i="3"/>
  <c r="G31" i="3"/>
  <c r="J30" i="3"/>
  <c r="I30" i="3"/>
  <c r="G30" i="3"/>
  <c r="E30" i="3"/>
  <c r="K30" i="3" s="1"/>
  <c r="K29" i="3"/>
  <c r="J29" i="3"/>
  <c r="G29" i="3"/>
  <c r="J28" i="3"/>
  <c r="I28" i="3"/>
  <c r="K28" i="3" s="1"/>
  <c r="G28" i="3"/>
  <c r="K27" i="3"/>
  <c r="J27" i="3"/>
  <c r="I27" i="3"/>
  <c r="G27" i="3"/>
  <c r="J26" i="3"/>
  <c r="E26" i="3"/>
  <c r="K26" i="3" s="1"/>
  <c r="J25" i="3"/>
  <c r="I25" i="3"/>
  <c r="G25" i="3"/>
  <c r="K25" i="3" s="1"/>
  <c r="J24" i="3"/>
  <c r="I24" i="3"/>
  <c r="K24" i="3" s="1"/>
  <c r="K23" i="3"/>
  <c r="J23" i="3"/>
  <c r="E23" i="3"/>
  <c r="K22" i="3"/>
  <c r="J22" i="3"/>
  <c r="I22" i="3"/>
  <c r="J21" i="3"/>
  <c r="E21" i="3"/>
  <c r="K21" i="3" s="1"/>
  <c r="J20" i="3"/>
  <c r="I20" i="3"/>
  <c r="G20" i="3"/>
  <c r="E20" i="3"/>
  <c r="K20" i="3" s="1"/>
  <c r="J19" i="3"/>
  <c r="E19" i="3"/>
  <c r="K19" i="3" s="1"/>
  <c r="J18" i="3"/>
  <c r="I18" i="3"/>
  <c r="G18" i="3"/>
  <c r="E18" i="3"/>
  <c r="K18" i="3" s="1"/>
  <c r="J17" i="3"/>
  <c r="E17" i="3"/>
  <c r="K17" i="3" s="1"/>
  <c r="J16" i="3"/>
  <c r="I16" i="3"/>
  <c r="G16" i="3"/>
  <c r="E16" i="3"/>
  <c r="K16" i="3" s="1"/>
  <c r="J15" i="3"/>
  <c r="E15" i="3"/>
  <c r="K15" i="3" s="1"/>
  <c r="J14" i="3"/>
  <c r="E14" i="3"/>
  <c r="K14" i="3" s="1"/>
  <c r="J13" i="3"/>
  <c r="E13" i="3"/>
  <c r="K13" i="3" s="1"/>
  <c r="K12" i="3"/>
  <c r="J12" i="3"/>
  <c r="E12" i="3"/>
  <c r="K11" i="3"/>
  <c r="J11" i="3"/>
  <c r="G11" i="3"/>
  <c r="E11" i="3"/>
  <c r="J10" i="3"/>
  <c r="I10" i="3"/>
  <c r="K10" i="3" s="1"/>
  <c r="J9" i="3"/>
  <c r="G9" i="3"/>
  <c r="E9" i="3"/>
  <c r="K9" i="3" s="1"/>
  <c r="J8" i="3"/>
  <c r="I8" i="3"/>
  <c r="G8" i="3"/>
  <c r="E8" i="3"/>
  <c r="K8" i="3" s="1"/>
  <c r="K7" i="3"/>
  <c r="J7" i="3"/>
  <c r="I7" i="3"/>
  <c r="G7" i="3"/>
  <c r="E7" i="3"/>
  <c r="J31" i="2"/>
  <c r="J28" i="2"/>
  <c r="H27" i="2"/>
  <c r="F27" i="2"/>
  <c r="D27" i="2"/>
  <c r="J26" i="2"/>
  <c r="I26" i="2"/>
  <c r="G26" i="2"/>
  <c r="E26" i="2"/>
  <c r="I25" i="2"/>
  <c r="G25" i="2"/>
  <c r="E25" i="2"/>
  <c r="I24" i="2"/>
  <c r="G24" i="2"/>
  <c r="E24" i="2"/>
  <c r="I22" i="2"/>
  <c r="G22" i="2"/>
  <c r="E22" i="2"/>
  <c r="I21" i="2"/>
  <c r="G21" i="2"/>
  <c r="E21" i="2"/>
  <c r="J20" i="2"/>
  <c r="I20" i="2"/>
  <c r="G20" i="2"/>
  <c r="E20" i="2"/>
  <c r="J19" i="2"/>
  <c r="I19" i="2"/>
  <c r="G19" i="2"/>
  <c r="E19" i="2"/>
  <c r="J18" i="2"/>
  <c r="I18" i="2"/>
  <c r="G18" i="2"/>
  <c r="E18" i="2"/>
  <c r="J17" i="2"/>
  <c r="I17" i="2"/>
  <c r="G17" i="2"/>
  <c r="E17" i="2"/>
  <c r="J16" i="2"/>
  <c r="I16" i="2"/>
  <c r="G16" i="2"/>
  <c r="E16" i="2"/>
  <c r="J15" i="2"/>
  <c r="I15" i="2"/>
  <c r="G15" i="2"/>
  <c r="E15" i="2"/>
  <c r="K15" i="2" s="1"/>
  <c r="J14" i="2"/>
  <c r="I14" i="2"/>
  <c r="G14" i="2"/>
  <c r="E14" i="2"/>
  <c r="J13" i="2"/>
  <c r="I13" i="2"/>
  <c r="G13" i="2"/>
  <c r="E13" i="2"/>
  <c r="K13" i="2" s="1"/>
  <c r="J12" i="2"/>
  <c r="I12" i="2"/>
  <c r="G12" i="2"/>
  <c r="K12" i="2" s="1"/>
  <c r="E12" i="2"/>
  <c r="J11" i="2"/>
  <c r="I11" i="2"/>
  <c r="G11" i="2"/>
  <c r="E11" i="2"/>
  <c r="J10" i="2"/>
  <c r="I10" i="2"/>
  <c r="G10" i="2"/>
  <c r="E10" i="2"/>
  <c r="J9" i="2"/>
  <c r="I9" i="2"/>
  <c r="G9" i="2"/>
  <c r="E9" i="2"/>
  <c r="J8" i="2"/>
  <c r="I8" i="2"/>
  <c r="G8" i="2"/>
  <c r="E8" i="2"/>
  <c r="J7" i="2"/>
  <c r="I7" i="2"/>
  <c r="G7" i="2"/>
  <c r="E7" i="2"/>
  <c r="J38" i="1"/>
  <c r="J35" i="1"/>
  <c r="J34" i="1"/>
  <c r="H34" i="1"/>
  <c r="F34" i="1"/>
  <c r="D34" i="1"/>
  <c r="J33" i="1"/>
  <c r="I33" i="1"/>
  <c r="G33" i="1"/>
  <c r="K33" i="1" s="1"/>
  <c r="K32" i="1"/>
  <c r="J32" i="1"/>
  <c r="I32" i="1"/>
  <c r="G32" i="1"/>
  <c r="J31" i="1"/>
  <c r="E31" i="1"/>
  <c r="K31" i="1" s="1"/>
  <c r="J30" i="1"/>
  <c r="I30" i="1"/>
  <c r="G30" i="1"/>
  <c r="K30" i="1" s="1"/>
  <c r="J29" i="1"/>
  <c r="I29" i="1"/>
  <c r="G29" i="1"/>
  <c r="K29" i="1" s="1"/>
  <c r="J27" i="1"/>
  <c r="I27" i="1"/>
  <c r="G27" i="1"/>
  <c r="E27" i="1"/>
  <c r="K27" i="1" s="1"/>
  <c r="E26" i="1"/>
  <c r="J25" i="1"/>
  <c r="G25" i="1"/>
  <c r="E25" i="1"/>
  <c r="K25" i="1" s="1"/>
  <c r="K24" i="1"/>
  <c r="J24" i="1"/>
  <c r="I24" i="1"/>
  <c r="J23" i="1"/>
  <c r="I23" i="1"/>
  <c r="K23" i="1" s="1"/>
  <c r="J22" i="1"/>
  <c r="E22" i="1"/>
  <c r="K22" i="1" s="1"/>
  <c r="J21" i="1"/>
  <c r="E21" i="1"/>
  <c r="K21" i="1" s="1"/>
  <c r="J20" i="1"/>
  <c r="I20" i="1"/>
  <c r="G20" i="1"/>
  <c r="K20" i="1" s="1"/>
  <c r="E20" i="1"/>
  <c r="J19" i="1"/>
  <c r="E19" i="1"/>
  <c r="K19" i="1" s="1"/>
  <c r="J18" i="1"/>
  <c r="I18" i="1"/>
  <c r="G18" i="1"/>
  <c r="K18" i="1" s="1"/>
  <c r="E18" i="1"/>
  <c r="J17" i="1"/>
  <c r="E17" i="1"/>
  <c r="K17" i="1" s="1"/>
  <c r="J16" i="1"/>
  <c r="I16" i="1"/>
  <c r="G16" i="1"/>
  <c r="K16" i="1" s="1"/>
  <c r="E16" i="1"/>
  <c r="J15" i="1"/>
  <c r="E15" i="1"/>
  <c r="K15" i="1" s="1"/>
  <c r="K14" i="1"/>
  <c r="J14" i="1"/>
  <c r="E14" i="1"/>
  <c r="K13" i="1"/>
  <c r="J13" i="1"/>
  <c r="E13" i="1"/>
  <c r="J12" i="1"/>
  <c r="E12" i="1"/>
  <c r="K12" i="1" s="1"/>
  <c r="K11" i="1"/>
  <c r="J11" i="1"/>
  <c r="G11" i="1"/>
  <c r="E11" i="1"/>
  <c r="J10" i="1"/>
  <c r="I10" i="1"/>
  <c r="K10" i="1" s="1"/>
  <c r="J9" i="1"/>
  <c r="G9" i="1"/>
  <c r="E9" i="1"/>
  <c r="K9" i="1" s="1"/>
  <c r="J8" i="1"/>
  <c r="I8" i="1"/>
  <c r="G8" i="1"/>
  <c r="E8" i="1"/>
  <c r="K8" i="1" s="1"/>
  <c r="K7" i="1"/>
  <c r="J7" i="1"/>
  <c r="I7" i="1"/>
  <c r="G7" i="1"/>
  <c r="E7" i="1"/>
  <c r="K24" i="5" l="1"/>
  <c r="K22" i="5"/>
  <c r="K19" i="5"/>
  <c r="K10" i="5"/>
  <c r="K12" i="5"/>
  <c r="K7" i="5"/>
  <c r="K9" i="5"/>
  <c r="K11" i="5"/>
  <c r="K13" i="5"/>
  <c r="K15" i="5"/>
  <c r="K26" i="5"/>
  <c r="K21" i="2"/>
  <c r="K26" i="2"/>
  <c r="K22" i="2"/>
  <c r="K14" i="2"/>
  <c r="K11" i="2"/>
  <c r="K20" i="2"/>
  <c r="K19" i="2"/>
  <c r="K25" i="2"/>
  <c r="K17" i="2"/>
  <c r="K24" i="2"/>
  <c r="J27" i="2"/>
  <c r="K8" i="2"/>
  <c r="K10" i="2"/>
  <c r="K18" i="2"/>
  <c r="K16" i="2"/>
  <c r="K7" i="2"/>
  <c r="K9" i="2"/>
</calcChain>
</file>

<file path=xl/sharedStrings.xml><?xml version="1.0" encoding="utf-8"?>
<sst xmlns="http://schemas.openxmlformats.org/spreadsheetml/2006/main" count="355" uniqueCount="79">
  <si>
    <t>SZKOLNY PLAN NAUCZANIA</t>
  </si>
  <si>
    <t>BRANŻOWA SZKOŁA I STOPNIA PO GIMNAZJUM</t>
  </si>
  <si>
    <t>MECHANIK - OPERATOR POJAZDÓW I MASZYN ROLNICZYCH  (834103)</t>
  </si>
  <si>
    <t>liczba godzin</t>
  </si>
  <si>
    <t>minimalny wymiar zajęć</t>
  </si>
  <si>
    <t>klasa I</t>
  </si>
  <si>
    <t>klasa II</t>
  </si>
  <si>
    <t>klasa III</t>
  </si>
  <si>
    <t>RAZEM</t>
  </si>
  <si>
    <t>2019/2020</t>
  </si>
  <si>
    <t>2020/2021</t>
  </si>
  <si>
    <t>2021/2022</t>
  </si>
  <si>
    <t>lp</t>
  </si>
  <si>
    <t>obowiązkowe zajęcia edukacyjne</t>
  </si>
  <si>
    <t>t</t>
  </si>
  <si>
    <t>r</t>
  </si>
  <si>
    <t>(3+5+7)</t>
  </si>
  <si>
    <t>(4+6+8)</t>
  </si>
  <si>
    <t>język polski</t>
  </si>
  <si>
    <t>język rosyjski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</si>
  <si>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</si>
  <si>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</si>
  <si>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</si>
  <si>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</si>
  <si>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</si>
  <si>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</si>
  <si>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</si>
  <si>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</si>
  <si>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</si>
  <si>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</si>
  <si>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</si>
  <si>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</si>
  <si>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bezpieczeństwo i higiena pracy</t>
  </si>
  <si>
    <t>kompetencje społeczne</t>
  </si>
  <si>
    <t>działalność gospodarcza</t>
  </si>
  <si>
    <t>język angielski zawodowy</t>
  </si>
  <si>
    <t>przepisy ruchu drogowego w zakresie kategorii T i B</t>
  </si>
  <si>
    <t>rysunek techniczny</t>
  </si>
  <si>
    <t>podstawy konstrukcji maszyn</t>
  </si>
  <si>
    <t>podstawy rolnictwa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</si>
  <si>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</si>
  <si>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</si>
  <si>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</si>
  <si>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</si>
  <si>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</si>
  <si>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Razem</t>
  </si>
  <si>
    <t>Tygodniowy wymiar wg rozporządzenia</t>
  </si>
  <si>
    <r>
      <rPr>
        <sz val="11"/>
        <rFont val="Arial"/>
        <family val="2"/>
        <charset val="238"/>
      </rPr>
      <t xml:space="preserve"> liczba godzin: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 xml:space="preserve">-tygodniowo; </t>
    </r>
    <r>
      <rPr>
        <b/>
        <sz val="11"/>
        <rFont val="Arial"/>
        <family val="2"/>
        <charset val="238"/>
      </rPr>
      <t>r-</t>
    </r>
    <r>
      <rPr>
        <sz val="11"/>
        <rFont val="Arial"/>
        <family val="2"/>
        <charset val="238"/>
      </rPr>
      <t>rocznie</t>
    </r>
  </si>
  <si>
    <t>Wychowanie do życia w rodzinie</t>
  </si>
  <si>
    <t>w klasie I, II i III po 14 godzin w ciągu roku</t>
  </si>
  <si>
    <t>religia</t>
  </si>
  <si>
    <t>3 godziny do dyspozycji dyrektora w 3-letnim okresie nauczania</t>
  </si>
  <si>
    <t>nauka jazdy samochodem - 30 godzin na ucznia w klasie III</t>
  </si>
  <si>
    <t>nauka jazdy ciągnikiem rolniczym z przyczepą - 20 godzin na ucznia w klasie II</t>
  </si>
  <si>
    <t>doradztwo zawodowe - minimum 10 godzin w 3-letnim okresie nauczania (w klasie II i III po 5 godzin)</t>
  </si>
  <si>
    <t>FRYZJER  (514101)</t>
  </si>
  <si>
    <t>język angielski</t>
  </si>
  <si>
    <t>technologia fryzjerstwa</t>
  </si>
  <si>
    <t>usługi fryzjerskie - zajęcia praktyczne</t>
  </si>
  <si>
    <t>3 godziny do dyspozycji dyrektora szkoły w 3-letnim okresie nauczania</t>
  </si>
  <si>
    <t>MECHANIK POJAZDÓW SAMOCHODOWYCH  (723103)</t>
  </si>
  <si>
    <t>diagnostyka i naprawa pojazdów samochodowych</t>
  </si>
  <si>
    <t>elektryczne i elektroniczne wyposażenie pojazdów samochodowych</t>
  </si>
  <si>
    <t>przepisy ruchu drogowego</t>
  </si>
  <si>
    <t>budowa pojazdów samochodowych</t>
  </si>
  <si>
    <t>diagnostyka pojazdów samochodowych - zajęcia praktyczne</t>
  </si>
  <si>
    <t>naprawa pojazdów samochodowych - zajęcia praktyczne</t>
  </si>
  <si>
    <t>2018/2019</t>
  </si>
  <si>
    <t>630 (651)</t>
  </si>
  <si>
    <t>970 (978)</t>
  </si>
  <si>
    <r>
      <t>II BZ</t>
    </r>
    <r>
      <rPr>
        <b/>
        <sz val="16"/>
        <rFont val="Calibri"/>
        <family val="2"/>
        <charset val="238"/>
      </rPr>
      <t xml:space="preserve">  (2020/2021)</t>
    </r>
  </si>
  <si>
    <r>
      <t>II FZ</t>
    </r>
    <r>
      <rPr>
        <b/>
        <sz val="16"/>
        <rFont val="Calibri"/>
        <family val="2"/>
        <charset val="238"/>
      </rPr>
      <t xml:space="preserve">  (2020/2021)</t>
    </r>
  </si>
  <si>
    <r>
      <t>II SZ</t>
    </r>
    <r>
      <rPr>
        <b/>
        <sz val="16"/>
        <rFont val="Calibri"/>
        <family val="2"/>
        <charset val="238"/>
      </rPr>
      <t xml:space="preserve">  (2020/2021)</t>
    </r>
  </si>
  <si>
    <r>
      <t>III BZ</t>
    </r>
    <r>
      <rPr>
        <b/>
        <sz val="16"/>
        <rFont val="Calibri"/>
        <family val="2"/>
        <charset val="238"/>
      </rPr>
      <t xml:space="preserve">  (2020/2021)</t>
    </r>
  </si>
  <si>
    <r>
      <t>III FZ</t>
    </r>
    <r>
      <rPr>
        <b/>
        <sz val="16"/>
        <rFont val="Calibri"/>
        <family val="2"/>
        <charset val="238"/>
      </rPr>
      <t xml:space="preserve">  (2020/2021)</t>
    </r>
  </si>
  <si>
    <r>
      <t>III SZ</t>
    </r>
    <r>
      <rPr>
        <b/>
        <sz val="16"/>
        <rFont val="Calibri"/>
        <family val="2"/>
        <charset val="238"/>
      </rPr>
      <t xml:space="preserve">  (2020/2021)</t>
    </r>
  </si>
  <si>
    <t>Sporządził   2 kwietnia 2020 r.</t>
  </si>
  <si>
    <t>podstawy fryzjerstwa</t>
  </si>
  <si>
    <t>kompetencje personalne i społeczne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</si>
</sst>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0" fontId="4" fillId="0" borderId="0" xfId="0" applyFont="1" applyBorder="1"/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2" fillId="0" borderId="0" xfId="0" applyFont="1" applyBorder="1" applyAlignment="1"/>
    <xf numFmtId="0" fontId="4" fillId="0" borderId="3" xfId="1" applyFont="1" applyBorder="1" applyAlignment="1">
      <alignment vertical="center" wrapText="1"/>
    </xf>
    <xf numFmtId="0" fontId="14" fillId="0" borderId="0" xfId="0" applyFont="1" applyBorder="1" applyAlignment="1"/>
    <xf numFmtId="0" fontId="2" fillId="0" borderId="3" xfId="0" applyFont="1" applyBorder="1"/>
    <xf numFmtId="0" fontId="10" fillId="0" borderId="3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2" borderId="2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zoomScaleNormal="100" workbookViewId="0">
      <selection activeCell="Q21" sqref="Q21"/>
    </sheetView>
  </sheetViews>
  <sheetFormatPr defaultColWidth="9.140625" defaultRowHeight="15" x14ac:dyDescent="0.25"/>
  <cols>
    <col min="1" max="1" width="9.140625" style="1"/>
    <col min="2" max="2" width="3.28515625" style="1" customWidth="1"/>
    <col min="3" max="3" width="35.7109375" style="1" customWidth="1"/>
    <col min="4" max="4" width="4.140625" style="1" customWidth="1"/>
    <col min="5" max="5" width="7.140625" style="1" customWidth="1"/>
    <col min="6" max="6" width="4.42578125" style="1" customWidth="1"/>
    <col min="7" max="7" width="7.140625" style="1" customWidth="1"/>
    <col min="8" max="8" width="4.42578125" style="1" customWidth="1"/>
    <col min="9" max="9" width="6.140625" style="1" customWidth="1"/>
    <col min="10" max="11" width="6.42578125" style="1" customWidth="1"/>
    <col min="12" max="12" width="13.42578125" style="1" customWidth="1"/>
    <col min="13" max="1025" width="9.140625" style="1"/>
  </cols>
  <sheetData>
    <row r="1" spans="2:12" s="2" customFormat="1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s="2" customFormat="1" ht="18.75" customHeight="1" x14ac:dyDescent="0.25">
      <c r="B2" s="4"/>
      <c r="C2" s="5" t="s">
        <v>55</v>
      </c>
      <c r="D2" s="57" t="s">
        <v>3</v>
      </c>
      <c r="E2" s="57"/>
      <c r="F2" s="57"/>
      <c r="G2" s="57"/>
      <c r="H2" s="57"/>
      <c r="I2" s="57"/>
      <c r="J2" s="57"/>
      <c r="K2" s="57"/>
      <c r="L2" s="58" t="s">
        <v>4</v>
      </c>
    </row>
    <row r="3" spans="2:12" s="2" customFormat="1" ht="26.25" x14ac:dyDescent="0.4">
      <c r="B3" s="6"/>
      <c r="C3" s="7" t="s">
        <v>71</v>
      </c>
      <c r="D3" s="59" t="s">
        <v>5</v>
      </c>
      <c r="E3" s="59"/>
      <c r="F3" s="60" t="s">
        <v>6</v>
      </c>
      <c r="G3" s="60"/>
      <c r="H3" s="60" t="s">
        <v>7</v>
      </c>
      <c r="I3" s="60"/>
      <c r="J3" s="61" t="s">
        <v>8</v>
      </c>
      <c r="K3" s="61"/>
      <c r="L3" s="58"/>
    </row>
    <row r="4" spans="2:12" s="2" customFormat="1" x14ac:dyDescent="0.25">
      <c r="B4" s="6"/>
      <c r="C4" s="8"/>
      <c r="D4" s="62" t="s">
        <v>9</v>
      </c>
      <c r="E4" s="62"/>
      <c r="F4" s="63" t="s">
        <v>10</v>
      </c>
      <c r="G4" s="63"/>
      <c r="H4" s="63" t="s">
        <v>11</v>
      </c>
      <c r="I4" s="63"/>
      <c r="J4" s="9"/>
      <c r="K4" s="9"/>
      <c r="L4" s="58"/>
    </row>
    <row r="5" spans="2:12" s="2" customFormat="1" x14ac:dyDescent="0.25">
      <c r="B5" s="10" t="s">
        <v>12</v>
      </c>
      <c r="C5" s="49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58"/>
    </row>
    <row r="6" spans="2:12" s="2" customFormat="1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58"/>
    </row>
    <row r="7" spans="2:12" s="2" customFormat="1" ht="15.75" x14ac:dyDescent="0.25">
      <c r="B7" s="21">
        <v>1</v>
      </c>
      <c r="C7" s="22" t="s">
        <v>18</v>
      </c>
      <c r="D7" s="23">
        <v>2</v>
      </c>
      <c r="E7" s="24">
        <f t="shared" ref="E7:E26" si="0">D7*33</f>
        <v>66</v>
      </c>
      <c r="F7" s="25">
        <v>2</v>
      </c>
      <c r="G7" s="24">
        <f t="shared" ref="G7:G26" si="1">F7*33</f>
        <v>66</v>
      </c>
      <c r="H7" s="25">
        <v>1</v>
      </c>
      <c r="I7" s="24">
        <f t="shared" ref="I7:I26" si="2">H7*32</f>
        <v>32</v>
      </c>
      <c r="J7" s="25">
        <f t="shared" ref="J7:J25" si="3">SUM(D7,F7,H7)</f>
        <v>5</v>
      </c>
      <c r="K7" s="24">
        <f t="shared" ref="K7:K20" si="4">SUM(E7,G7,I7)</f>
        <v>164</v>
      </c>
      <c r="L7" s="26">
        <v>160</v>
      </c>
    </row>
    <row r="8" spans="2:12" s="2" customFormat="1" ht="15.75" x14ac:dyDescent="0.25">
      <c r="B8" s="27">
        <v>2</v>
      </c>
      <c r="C8" s="28" t="s">
        <v>56</v>
      </c>
      <c r="D8" s="23">
        <v>1</v>
      </c>
      <c r="E8" s="24">
        <f t="shared" si="0"/>
        <v>33</v>
      </c>
      <c r="F8" s="25">
        <v>2</v>
      </c>
      <c r="G8" s="24">
        <f t="shared" si="1"/>
        <v>66</v>
      </c>
      <c r="H8" s="25">
        <v>1</v>
      </c>
      <c r="I8" s="24">
        <f t="shared" si="2"/>
        <v>32</v>
      </c>
      <c r="J8" s="25">
        <f t="shared" si="3"/>
        <v>4</v>
      </c>
      <c r="K8" s="24">
        <f t="shared" si="4"/>
        <v>131</v>
      </c>
      <c r="L8" s="29">
        <v>130</v>
      </c>
    </row>
    <row r="9" spans="2:12" s="2" customFormat="1" ht="15.75" x14ac:dyDescent="0.25">
      <c r="B9" s="27">
        <v>3</v>
      </c>
      <c r="C9" s="30" t="s">
        <v>20</v>
      </c>
      <c r="D9" s="23">
        <v>1</v>
      </c>
      <c r="E9" s="24">
        <f t="shared" si="0"/>
        <v>33</v>
      </c>
      <c r="F9" s="25">
        <v>1</v>
      </c>
      <c r="G9" s="24">
        <f t="shared" si="1"/>
        <v>33</v>
      </c>
      <c r="H9" s="25"/>
      <c r="I9" s="24">
        <f t="shared" si="2"/>
        <v>0</v>
      </c>
      <c r="J9" s="25">
        <f t="shared" si="3"/>
        <v>2</v>
      </c>
      <c r="K9" s="24">
        <f t="shared" si="4"/>
        <v>66</v>
      </c>
      <c r="L9" s="31">
        <v>60</v>
      </c>
    </row>
    <row r="10" spans="2:12" s="2" customFormat="1" ht="15.75" x14ac:dyDescent="0.25">
      <c r="B10" s="27">
        <v>4</v>
      </c>
      <c r="C10" s="30" t="s">
        <v>21</v>
      </c>
      <c r="D10" s="23"/>
      <c r="E10" s="24">
        <f t="shared" si="0"/>
        <v>0</v>
      </c>
      <c r="F10" s="25"/>
      <c r="G10" s="24">
        <f t="shared" si="1"/>
        <v>0</v>
      </c>
      <c r="H10" s="25">
        <v>1</v>
      </c>
      <c r="I10" s="24">
        <f t="shared" si="2"/>
        <v>32</v>
      </c>
      <c r="J10" s="25">
        <f t="shared" si="3"/>
        <v>1</v>
      </c>
      <c r="K10" s="24">
        <f t="shared" si="4"/>
        <v>32</v>
      </c>
      <c r="L10" s="31">
        <v>30</v>
      </c>
    </row>
    <row r="11" spans="2:12" s="2" customFormat="1" ht="15.75" x14ac:dyDescent="0.25">
      <c r="B11" s="27">
        <v>5</v>
      </c>
      <c r="C11" s="32" t="s">
        <v>22</v>
      </c>
      <c r="D11" s="23"/>
      <c r="E11" s="24">
        <f t="shared" si="0"/>
        <v>0</v>
      </c>
      <c r="F11" s="25">
        <v>2</v>
      </c>
      <c r="G11" s="24">
        <f t="shared" si="1"/>
        <v>66</v>
      </c>
      <c r="H11" s="25"/>
      <c r="I11" s="24">
        <f t="shared" si="2"/>
        <v>0</v>
      </c>
      <c r="J11" s="25">
        <f t="shared" si="3"/>
        <v>2</v>
      </c>
      <c r="K11" s="24">
        <f t="shared" si="4"/>
        <v>66</v>
      </c>
      <c r="L11" s="33">
        <v>60</v>
      </c>
    </row>
    <row r="12" spans="2:12" s="2" customFormat="1" ht="15.75" x14ac:dyDescent="0.25">
      <c r="B12" s="27">
        <v>6</v>
      </c>
      <c r="C12" s="30" t="s">
        <v>23</v>
      </c>
      <c r="D12" s="23">
        <v>1</v>
      </c>
      <c r="E12" s="24">
        <f t="shared" si="0"/>
        <v>33</v>
      </c>
      <c r="F12" s="25"/>
      <c r="G12" s="24">
        <f t="shared" si="1"/>
        <v>0</v>
      </c>
      <c r="H12" s="25"/>
      <c r="I12" s="24">
        <f t="shared" si="2"/>
        <v>0</v>
      </c>
      <c r="J12" s="25">
        <f t="shared" si="3"/>
        <v>1</v>
      </c>
      <c r="K12" s="24">
        <f t="shared" si="4"/>
        <v>33</v>
      </c>
      <c r="L12" s="33">
        <v>30</v>
      </c>
    </row>
    <row r="13" spans="2:12" s="2" customFormat="1" ht="15.75" x14ac:dyDescent="0.25">
      <c r="B13" s="27">
        <v>7</v>
      </c>
      <c r="C13" s="30" t="s">
        <v>24</v>
      </c>
      <c r="D13" s="23">
        <v>1</v>
      </c>
      <c r="E13" s="24">
        <f t="shared" si="0"/>
        <v>33</v>
      </c>
      <c r="F13" s="25"/>
      <c r="G13" s="24">
        <f t="shared" si="1"/>
        <v>0</v>
      </c>
      <c r="H13" s="25"/>
      <c r="I13" s="24">
        <f t="shared" si="2"/>
        <v>0</v>
      </c>
      <c r="J13" s="25">
        <f t="shared" si="3"/>
        <v>1</v>
      </c>
      <c r="K13" s="24">
        <f t="shared" si="4"/>
        <v>33</v>
      </c>
      <c r="L13" s="33">
        <v>30</v>
      </c>
    </row>
    <row r="14" spans="2:12" s="2" customFormat="1" ht="15.75" x14ac:dyDescent="0.25">
      <c r="B14" s="27">
        <v>8</v>
      </c>
      <c r="C14" s="30" t="s">
        <v>25</v>
      </c>
      <c r="D14" s="23">
        <v>1</v>
      </c>
      <c r="E14" s="24">
        <f t="shared" si="0"/>
        <v>33</v>
      </c>
      <c r="F14" s="25"/>
      <c r="G14" s="24">
        <f t="shared" si="1"/>
        <v>0</v>
      </c>
      <c r="H14" s="25"/>
      <c r="I14" s="24">
        <f t="shared" si="2"/>
        <v>0</v>
      </c>
      <c r="J14" s="25">
        <f t="shared" si="3"/>
        <v>1</v>
      </c>
      <c r="K14" s="24">
        <f t="shared" si="4"/>
        <v>33</v>
      </c>
      <c r="L14" s="33">
        <v>30</v>
      </c>
    </row>
    <row r="15" spans="2:12" s="2" customFormat="1" ht="15.75" x14ac:dyDescent="0.25">
      <c r="B15" s="27">
        <v>9</v>
      </c>
      <c r="C15" s="30" t="s">
        <v>26</v>
      </c>
      <c r="D15" s="23">
        <v>1</v>
      </c>
      <c r="E15" s="24">
        <f t="shared" si="0"/>
        <v>33</v>
      </c>
      <c r="F15" s="25"/>
      <c r="G15" s="24">
        <f t="shared" si="1"/>
        <v>0</v>
      </c>
      <c r="H15" s="25"/>
      <c r="I15" s="24">
        <f t="shared" si="2"/>
        <v>0</v>
      </c>
      <c r="J15" s="25">
        <f t="shared" si="3"/>
        <v>1</v>
      </c>
      <c r="K15" s="24">
        <f t="shared" si="4"/>
        <v>33</v>
      </c>
      <c r="L15" s="33">
        <v>30</v>
      </c>
    </row>
    <row r="16" spans="2:12" s="2" customFormat="1" ht="15.75" x14ac:dyDescent="0.25">
      <c r="B16" s="27">
        <v>10</v>
      </c>
      <c r="C16" s="30" t="s">
        <v>27</v>
      </c>
      <c r="D16" s="23">
        <v>2</v>
      </c>
      <c r="E16" s="24">
        <f t="shared" si="0"/>
        <v>66</v>
      </c>
      <c r="F16" s="25">
        <v>1</v>
      </c>
      <c r="G16" s="24">
        <f t="shared" si="1"/>
        <v>33</v>
      </c>
      <c r="H16" s="25">
        <v>1</v>
      </c>
      <c r="I16" s="24">
        <f t="shared" si="2"/>
        <v>32</v>
      </c>
      <c r="J16" s="25">
        <f t="shared" si="3"/>
        <v>4</v>
      </c>
      <c r="K16" s="24">
        <f t="shared" si="4"/>
        <v>131</v>
      </c>
      <c r="L16" s="33">
        <v>130</v>
      </c>
    </row>
    <row r="17" spans="2:24" s="2" customFormat="1" ht="15.75" x14ac:dyDescent="0.25">
      <c r="B17" s="27">
        <v>11</v>
      </c>
      <c r="C17" s="30" t="s">
        <v>28</v>
      </c>
      <c r="D17" s="23">
        <v>1</v>
      </c>
      <c r="E17" s="24">
        <f t="shared" si="0"/>
        <v>33</v>
      </c>
      <c r="F17" s="25"/>
      <c r="G17" s="24">
        <f t="shared" si="1"/>
        <v>0</v>
      </c>
      <c r="H17" s="25"/>
      <c r="I17" s="24">
        <f t="shared" si="2"/>
        <v>0</v>
      </c>
      <c r="J17" s="25">
        <f t="shared" si="3"/>
        <v>1</v>
      </c>
      <c r="K17" s="24">
        <f t="shared" si="4"/>
        <v>33</v>
      </c>
      <c r="L17" s="33">
        <v>30</v>
      </c>
    </row>
    <row r="18" spans="2:24" s="2" customFormat="1" ht="15.75" x14ac:dyDescent="0.25">
      <c r="B18" s="27">
        <v>12</v>
      </c>
      <c r="C18" s="28" t="s">
        <v>29</v>
      </c>
      <c r="D18" s="23">
        <v>3</v>
      </c>
      <c r="E18" s="24">
        <f t="shared" si="0"/>
        <v>99</v>
      </c>
      <c r="F18" s="25">
        <v>3</v>
      </c>
      <c r="G18" s="24">
        <f t="shared" si="1"/>
        <v>99</v>
      </c>
      <c r="H18" s="25">
        <v>3</v>
      </c>
      <c r="I18" s="24">
        <f t="shared" si="2"/>
        <v>96</v>
      </c>
      <c r="J18" s="25">
        <f t="shared" si="3"/>
        <v>9</v>
      </c>
      <c r="K18" s="24">
        <f t="shared" si="4"/>
        <v>294</v>
      </c>
      <c r="L18" s="33">
        <v>290</v>
      </c>
    </row>
    <row r="19" spans="2:24" s="2" customFormat="1" ht="15.75" x14ac:dyDescent="0.25">
      <c r="B19" s="27">
        <v>13</v>
      </c>
      <c r="C19" s="28" t="s">
        <v>30</v>
      </c>
      <c r="D19" s="23">
        <v>1</v>
      </c>
      <c r="E19" s="24">
        <f t="shared" si="0"/>
        <v>33</v>
      </c>
      <c r="F19" s="25"/>
      <c r="G19" s="24">
        <f t="shared" si="1"/>
        <v>0</v>
      </c>
      <c r="H19" s="25"/>
      <c r="I19" s="24">
        <f t="shared" si="2"/>
        <v>0</v>
      </c>
      <c r="J19" s="25">
        <f t="shared" si="3"/>
        <v>1</v>
      </c>
      <c r="K19" s="24">
        <f t="shared" si="4"/>
        <v>33</v>
      </c>
      <c r="L19" s="33">
        <v>30</v>
      </c>
    </row>
    <row r="20" spans="2:24" s="2" customFormat="1" ht="15.75" x14ac:dyDescent="0.25">
      <c r="B20" s="27">
        <v>14</v>
      </c>
      <c r="C20" s="34" t="s">
        <v>31</v>
      </c>
      <c r="D20" s="23">
        <v>1</v>
      </c>
      <c r="E20" s="24">
        <f t="shared" si="0"/>
        <v>33</v>
      </c>
      <c r="F20" s="25">
        <v>1</v>
      </c>
      <c r="G20" s="24">
        <f t="shared" si="1"/>
        <v>33</v>
      </c>
      <c r="H20" s="25">
        <v>1</v>
      </c>
      <c r="I20" s="24">
        <f t="shared" si="2"/>
        <v>32</v>
      </c>
      <c r="J20" s="25">
        <f t="shared" si="3"/>
        <v>3</v>
      </c>
      <c r="K20" s="24">
        <f t="shared" si="4"/>
        <v>98</v>
      </c>
      <c r="L20" s="33">
        <v>95</v>
      </c>
    </row>
    <row r="21" spans="2:24" s="2" customFormat="1" ht="15.75" x14ac:dyDescent="0.25">
      <c r="B21" s="27">
        <v>15</v>
      </c>
      <c r="C21" s="34" t="s">
        <v>77</v>
      </c>
      <c r="D21" s="23">
        <v>1</v>
      </c>
      <c r="E21" s="24">
        <f t="shared" si="0"/>
        <v>33</v>
      </c>
      <c r="F21" s="25">
        <v>2</v>
      </c>
      <c r="G21" s="24">
        <f t="shared" si="1"/>
        <v>66</v>
      </c>
      <c r="H21" s="25">
        <v>2</v>
      </c>
      <c r="I21" s="24">
        <f t="shared" si="2"/>
        <v>64</v>
      </c>
      <c r="J21" s="46">
        <f t="shared" si="3"/>
        <v>5</v>
      </c>
      <c r="K21" s="24">
        <f t="shared" ref="K21:K26" si="5">SUM(E21,G21,I21)</f>
        <v>163</v>
      </c>
      <c r="L21" s="65"/>
    </row>
    <row r="22" spans="2:24" s="2" customFormat="1" ht="15.75" x14ac:dyDescent="0.25">
      <c r="B22" s="27">
        <v>16</v>
      </c>
      <c r="C22" s="34" t="s">
        <v>57</v>
      </c>
      <c r="D22" s="23">
        <v>1</v>
      </c>
      <c r="E22" s="24">
        <f t="shared" si="0"/>
        <v>33</v>
      </c>
      <c r="F22" s="25">
        <v>2</v>
      </c>
      <c r="G22" s="24">
        <f t="shared" si="1"/>
        <v>66</v>
      </c>
      <c r="H22" s="25">
        <v>2</v>
      </c>
      <c r="I22" s="24">
        <f t="shared" si="2"/>
        <v>64</v>
      </c>
      <c r="J22" s="46">
        <f t="shared" si="3"/>
        <v>5</v>
      </c>
      <c r="K22" s="24">
        <f t="shared" si="5"/>
        <v>163</v>
      </c>
      <c r="L22" s="65"/>
    </row>
    <row r="23" spans="2:24" s="2" customFormat="1" ht="15.75" x14ac:dyDescent="0.25">
      <c r="B23" s="27">
        <v>18</v>
      </c>
      <c r="C23" s="34" t="s">
        <v>78</v>
      </c>
      <c r="D23" s="25"/>
      <c r="E23" s="24">
        <f t="shared" si="0"/>
        <v>0</v>
      </c>
      <c r="F23" s="25">
        <v>2</v>
      </c>
      <c r="G23" s="24">
        <f t="shared" si="1"/>
        <v>66</v>
      </c>
      <c r="H23" s="25"/>
      <c r="I23" s="24">
        <f t="shared" si="2"/>
        <v>0</v>
      </c>
      <c r="J23" s="46">
        <f t="shared" si="3"/>
        <v>2</v>
      </c>
      <c r="K23" s="24">
        <f t="shared" si="5"/>
        <v>66</v>
      </c>
      <c r="L23" s="65"/>
    </row>
    <row r="24" spans="2:24" s="2" customFormat="1" ht="15.75" x14ac:dyDescent="0.25">
      <c r="B24" s="27">
        <v>19</v>
      </c>
      <c r="C24" s="34" t="s">
        <v>34</v>
      </c>
      <c r="D24" s="23"/>
      <c r="E24" s="24">
        <f t="shared" si="0"/>
        <v>0</v>
      </c>
      <c r="F24" s="25"/>
      <c r="G24" s="24">
        <f t="shared" si="1"/>
        <v>0</v>
      </c>
      <c r="H24" s="25">
        <v>2</v>
      </c>
      <c r="I24" s="24">
        <f t="shared" si="2"/>
        <v>64</v>
      </c>
      <c r="J24" s="46">
        <f t="shared" si="3"/>
        <v>2</v>
      </c>
      <c r="K24" s="24">
        <f t="shared" si="5"/>
        <v>64</v>
      </c>
      <c r="L24" s="65"/>
    </row>
    <row r="25" spans="2:24" s="2" customFormat="1" ht="15.75" x14ac:dyDescent="0.25">
      <c r="B25" s="27">
        <v>20</v>
      </c>
      <c r="C25" s="30" t="s">
        <v>35</v>
      </c>
      <c r="D25" s="25"/>
      <c r="E25" s="24">
        <f t="shared" si="0"/>
        <v>0</v>
      </c>
      <c r="F25" s="25"/>
      <c r="G25" s="24">
        <f t="shared" si="1"/>
        <v>0</v>
      </c>
      <c r="H25" s="25">
        <v>2</v>
      </c>
      <c r="I25" s="24">
        <f t="shared" si="2"/>
        <v>64</v>
      </c>
      <c r="J25" s="46">
        <f t="shared" si="3"/>
        <v>2</v>
      </c>
      <c r="K25" s="24">
        <f t="shared" si="5"/>
        <v>64</v>
      </c>
      <c r="L25" s="65"/>
    </row>
    <row r="26" spans="2:24" s="2" customFormat="1" ht="20.25" customHeight="1" x14ac:dyDescent="0.25">
      <c r="B26" s="27">
        <v>21</v>
      </c>
      <c r="C26" s="36" t="s">
        <v>58</v>
      </c>
      <c r="D26" s="23">
        <v>10</v>
      </c>
      <c r="E26" s="24">
        <f t="shared" si="0"/>
        <v>330</v>
      </c>
      <c r="F26" s="25">
        <v>12</v>
      </c>
      <c r="G26" s="24">
        <f t="shared" si="1"/>
        <v>396</v>
      </c>
      <c r="H26" s="51">
        <v>12</v>
      </c>
      <c r="I26" s="24">
        <f t="shared" si="2"/>
        <v>384</v>
      </c>
      <c r="J26" s="51">
        <f>SUM(D26,F26,H26)</f>
        <v>34</v>
      </c>
      <c r="K26" s="24">
        <f t="shared" si="5"/>
        <v>1110</v>
      </c>
      <c r="L26" s="50"/>
    </row>
    <row r="27" spans="2:24" s="2" customFormat="1" ht="15.75" x14ac:dyDescent="0.25">
      <c r="B27" s="66" t="s">
        <v>45</v>
      </c>
      <c r="C27" s="66"/>
      <c r="D27" s="37">
        <f>SUM(D7:D26)</f>
        <v>28</v>
      </c>
      <c r="E27" s="48"/>
      <c r="F27" s="37">
        <f>SUM(F7:F26)</f>
        <v>30</v>
      </c>
      <c r="G27" s="48"/>
      <c r="H27" s="37">
        <f>SUM(H7:H26)</f>
        <v>28</v>
      </c>
      <c r="I27" s="48"/>
      <c r="J27" s="37">
        <f>SUM(J7:J26)</f>
        <v>86</v>
      </c>
      <c r="K27" s="39"/>
      <c r="L27" s="40"/>
    </row>
    <row r="28" spans="2:24" s="2" customFormat="1" ht="15.75" x14ac:dyDescent="0.25">
      <c r="B28" s="67" t="s">
        <v>46</v>
      </c>
      <c r="C28" s="67"/>
      <c r="D28" s="41">
        <v>28</v>
      </c>
      <c r="E28" s="52"/>
      <c r="F28" s="37">
        <v>30</v>
      </c>
      <c r="G28" s="52"/>
      <c r="H28" s="37">
        <v>28</v>
      </c>
      <c r="I28" s="52"/>
      <c r="J28" s="37">
        <f>SUM(D28,F28,H28)</f>
        <v>86</v>
      </c>
      <c r="K28" s="39"/>
      <c r="L28" s="40"/>
    </row>
    <row r="29" spans="2:24" s="2" customFormat="1" x14ac:dyDescent="0.25">
      <c r="B29" s="6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4" s="42" customFormat="1" ht="16.899999999999999" customHeight="1" x14ac:dyDescent="0.25">
      <c r="C30" s="43" t="s">
        <v>48</v>
      </c>
      <c r="D30" s="69" t="s">
        <v>49</v>
      </c>
      <c r="E30" s="69"/>
      <c r="F30" s="69"/>
      <c r="G30" s="69"/>
      <c r="H30" s="69"/>
      <c r="I30" s="69"/>
      <c r="J30" s="69"/>
      <c r="K30" s="69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2:24" s="2" customFormat="1" ht="15.75" x14ac:dyDescent="0.25">
      <c r="C31" s="45" t="s">
        <v>50</v>
      </c>
      <c r="D31" s="46">
        <v>2</v>
      </c>
      <c r="E31" s="46"/>
      <c r="F31" s="46">
        <v>2</v>
      </c>
      <c r="G31" s="46"/>
      <c r="H31" s="46">
        <v>2</v>
      </c>
      <c r="I31" s="45"/>
      <c r="J31" s="25">
        <f>SUM(D31,F31,H31)</f>
        <v>6</v>
      </c>
      <c r="K31" s="45"/>
      <c r="L31" s="45"/>
    </row>
    <row r="32" spans="2:24" s="2" customFormat="1" ht="15.75" customHeight="1" x14ac:dyDescent="0.25">
      <c r="C32" s="64" t="s">
        <v>59</v>
      </c>
      <c r="D32" s="64"/>
      <c r="E32" s="64"/>
      <c r="F32" s="64"/>
      <c r="G32" s="64"/>
      <c r="H32" s="64"/>
      <c r="I32" s="64"/>
      <c r="J32" s="64"/>
      <c r="K32" s="64"/>
      <c r="L32" s="64"/>
    </row>
    <row r="33" spans="1:1025" s="2" customFormat="1" ht="12.6" customHeight="1" x14ac:dyDescent="0.25">
      <c r="C33" s="64" t="s">
        <v>54</v>
      </c>
      <c r="D33" s="64"/>
      <c r="E33" s="64"/>
      <c r="F33" s="64"/>
      <c r="G33" s="64"/>
      <c r="H33" s="64"/>
      <c r="I33" s="64"/>
      <c r="J33" s="64"/>
      <c r="K33" s="64"/>
      <c r="L33" s="64"/>
    </row>
    <row r="34" spans="1:1025" s="2" customFormat="1" x14ac:dyDescent="0.25"/>
    <row r="35" spans="1:1025" x14ac:dyDescent="0.25">
      <c r="A35" s="2"/>
      <c r="B35" s="2"/>
      <c r="C35" s="2" t="s">
        <v>76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</row>
  </sheetData>
  <mergeCells count="17">
    <mergeCell ref="C32:L32"/>
    <mergeCell ref="C33:L33"/>
    <mergeCell ref="L21:L25"/>
    <mergeCell ref="B27:C27"/>
    <mergeCell ref="B28:C28"/>
    <mergeCell ref="B29:L29"/>
    <mergeCell ref="D30:K30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33333333333304" right="0.70833333333333304" top="0.31527777777777799" bottom="0.43333333333333302" header="0.51180555555555496" footer="0.51180555555555496"/>
  <pageSetup paperSize="9" scale="9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opLeftCell="A13" zoomScaleNormal="100" workbookViewId="0">
      <selection activeCell="Q23" sqref="Q23"/>
    </sheetView>
  </sheetViews>
  <sheetFormatPr defaultColWidth="9.140625" defaultRowHeight="15" x14ac:dyDescent="0.25"/>
  <cols>
    <col min="1" max="1" width="3.140625" style="2" customWidth="1"/>
    <col min="2" max="2" width="3.28515625" style="2" customWidth="1"/>
    <col min="3" max="3" width="46.7109375" style="2" customWidth="1"/>
    <col min="4" max="4" width="3.85546875" style="2" customWidth="1"/>
    <col min="5" max="5" width="7.140625" style="2" customWidth="1"/>
    <col min="6" max="6" width="3.85546875" style="2" customWidth="1"/>
    <col min="7" max="7" width="7" style="2" customWidth="1"/>
    <col min="8" max="8" width="3.85546875" style="2" customWidth="1"/>
    <col min="9" max="11" width="6.42578125" style="2" customWidth="1"/>
    <col min="12" max="12" width="13.42578125" style="2" customWidth="1"/>
    <col min="13" max="1025" width="9.140625" style="2"/>
  </cols>
  <sheetData>
    <row r="1" spans="2:12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ht="36.75" customHeight="1" x14ac:dyDescent="0.25">
      <c r="B2" s="4"/>
      <c r="C2" s="5" t="s">
        <v>60</v>
      </c>
      <c r="D2" s="70" t="s">
        <v>3</v>
      </c>
      <c r="E2" s="70"/>
      <c r="F2" s="70"/>
      <c r="G2" s="70"/>
      <c r="H2" s="70"/>
      <c r="I2" s="70"/>
      <c r="J2" s="70"/>
      <c r="K2" s="70"/>
      <c r="L2" s="71" t="s">
        <v>4</v>
      </c>
    </row>
    <row r="3" spans="2:12" ht="26.25" x14ac:dyDescent="0.4">
      <c r="B3" s="6"/>
      <c r="C3" s="7" t="s">
        <v>72</v>
      </c>
      <c r="D3" s="72" t="s">
        <v>5</v>
      </c>
      <c r="E3" s="72"/>
      <c r="F3" s="73" t="s">
        <v>6</v>
      </c>
      <c r="G3" s="73"/>
      <c r="H3" s="73" t="s">
        <v>7</v>
      </c>
      <c r="I3" s="73"/>
      <c r="J3" s="61" t="s">
        <v>8</v>
      </c>
      <c r="K3" s="61"/>
      <c r="L3" s="71"/>
    </row>
    <row r="4" spans="2:12" x14ac:dyDescent="0.25">
      <c r="B4" s="6"/>
      <c r="C4" s="8"/>
      <c r="D4" s="62" t="s">
        <v>9</v>
      </c>
      <c r="E4" s="62"/>
      <c r="F4" s="63" t="s">
        <v>10</v>
      </c>
      <c r="G4" s="63"/>
      <c r="H4" s="63" t="s">
        <v>11</v>
      </c>
      <c r="I4" s="63"/>
      <c r="J4" s="9"/>
      <c r="K4" s="9"/>
      <c r="L4" s="71"/>
    </row>
    <row r="5" spans="2:12" x14ac:dyDescent="0.25">
      <c r="B5" s="10" t="s">
        <v>12</v>
      </c>
      <c r="C5" s="11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71"/>
    </row>
    <row r="6" spans="2:12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71"/>
    </row>
    <row r="7" spans="2:12" ht="15.75" x14ac:dyDescent="0.25">
      <c r="B7" s="21">
        <v>1</v>
      </c>
      <c r="C7" s="22" t="s">
        <v>18</v>
      </c>
      <c r="D7" s="23">
        <v>2</v>
      </c>
      <c r="E7" s="24">
        <f>D7*33</f>
        <v>66</v>
      </c>
      <c r="F7" s="25">
        <v>2</v>
      </c>
      <c r="G7" s="24">
        <f>F7*33</f>
        <v>66</v>
      </c>
      <c r="H7" s="25">
        <v>1</v>
      </c>
      <c r="I7" s="24">
        <f>H7*32</f>
        <v>32</v>
      </c>
      <c r="J7" s="25">
        <f t="shared" ref="J7:J32" si="0">SUM(D7,F7,H7)</f>
        <v>5</v>
      </c>
      <c r="K7" s="24">
        <f t="shared" ref="K7:K32" si="1">SUM(E7,G7,I7)</f>
        <v>164</v>
      </c>
      <c r="L7" s="13">
        <v>160</v>
      </c>
    </row>
    <row r="8" spans="2:12" ht="15.75" x14ac:dyDescent="0.25">
      <c r="B8" s="27">
        <v>2</v>
      </c>
      <c r="C8" s="28" t="s">
        <v>19</v>
      </c>
      <c r="D8" s="23">
        <v>1</v>
      </c>
      <c r="E8" s="24">
        <f>D8*33</f>
        <v>33</v>
      </c>
      <c r="F8" s="25">
        <v>2</v>
      </c>
      <c r="G8" s="24">
        <f>F8*33</f>
        <v>66</v>
      </c>
      <c r="H8" s="25">
        <v>1</v>
      </c>
      <c r="I8" s="24">
        <f>H8*32</f>
        <v>32</v>
      </c>
      <c r="J8" s="25">
        <f t="shared" si="0"/>
        <v>4</v>
      </c>
      <c r="K8" s="24">
        <f t="shared" si="1"/>
        <v>131</v>
      </c>
      <c r="L8" s="53">
        <v>130</v>
      </c>
    </row>
    <row r="9" spans="2:12" ht="15.75" x14ac:dyDescent="0.25">
      <c r="B9" s="27">
        <v>3</v>
      </c>
      <c r="C9" s="30" t="s">
        <v>20</v>
      </c>
      <c r="D9" s="23">
        <v>1</v>
      </c>
      <c r="E9" s="24">
        <f>D9*33</f>
        <v>33</v>
      </c>
      <c r="F9" s="25">
        <v>1</v>
      </c>
      <c r="G9" s="24">
        <f>F9*33</f>
        <v>33</v>
      </c>
      <c r="H9" s="25"/>
      <c r="I9" s="24"/>
      <c r="J9" s="25">
        <f t="shared" si="0"/>
        <v>2</v>
      </c>
      <c r="K9" s="24">
        <f t="shared" si="1"/>
        <v>66</v>
      </c>
      <c r="L9" s="54">
        <v>60</v>
      </c>
    </row>
    <row r="10" spans="2:12" ht="15.75" x14ac:dyDescent="0.25">
      <c r="B10" s="27">
        <v>4</v>
      </c>
      <c r="C10" s="30" t="s">
        <v>21</v>
      </c>
      <c r="D10" s="23"/>
      <c r="E10" s="24"/>
      <c r="F10" s="25"/>
      <c r="G10" s="24"/>
      <c r="H10" s="25">
        <v>1</v>
      </c>
      <c r="I10" s="24">
        <f>H10*32</f>
        <v>32</v>
      </c>
      <c r="J10" s="25">
        <f t="shared" si="0"/>
        <v>1</v>
      </c>
      <c r="K10" s="24">
        <f t="shared" si="1"/>
        <v>32</v>
      </c>
      <c r="L10" s="54">
        <v>30</v>
      </c>
    </row>
    <row r="11" spans="2:12" ht="15.75" x14ac:dyDescent="0.25">
      <c r="B11" s="27">
        <v>5</v>
      </c>
      <c r="C11" s="32" t="s">
        <v>22</v>
      </c>
      <c r="D11" s="23"/>
      <c r="E11" s="24">
        <f t="shared" ref="E11:E21" si="2">D11*33</f>
        <v>0</v>
      </c>
      <c r="F11" s="25">
        <v>2</v>
      </c>
      <c r="G11" s="24">
        <f>F11*33</f>
        <v>66</v>
      </c>
      <c r="H11" s="25"/>
      <c r="I11" s="24"/>
      <c r="J11" s="25">
        <f t="shared" si="0"/>
        <v>2</v>
      </c>
      <c r="K11" s="24">
        <f t="shared" si="1"/>
        <v>66</v>
      </c>
      <c r="L11" s="55">
        <v>60</v>
      </c>
    </row>
    <row r="12" spans="2:12" ht="15.75" x14ac:dyDescent="0.25">
      <c r="B12" s="27">
        <v>6</v>
      </c>
      <c r="C12" s="30" t="s">
        <v>23</v>
      </c>
      <c r="D12" s="23">
        <v>1</v>
      </c>
      <c r="E12" s="24">
        <f t="shared" si="2"/>
        <v>33</v>
      </c>
      <c r="F12" s="25"/>
      <c r="G12" s="24"/>
      <c r="H12" s="25"/>
      <c r="I12" s="24"/>
      <c r="J12" s="25">
        <f t="shared" si="0"/>
        <v>1</v>
      </c>
      <c r="K12" s="24">
        <f t="shared" si="1"/>
        <v>33</v>
      </c>
      <c r="L12" s="55">
        <v>30</v>
      </c>
    </row>
    <row r="13" spans="2:12" ht="15.75" x14ac:dyDescent="0.25">
      <c r="B13" s="27">
        <v>7</v>
      </c>
      <c r="C13" s="30" t="s">
        <v>24</v>
      </c>
      <c r="D13" s="23">
        <v>1</v>
      </c>
      <c r="E13" s="24">
        <f t="shared" si="2"/>
        <v>33</v>
      </c>
      <c r="F13" s="25"/>
      <c r="G13" s="24"/>
      <c r="H13" s="25"/>
      <c r="I13" s="24"/>
      <c r="J13" s="25">
        <f t="shared" si="0"/>
        <v>1</v>
      </c>
      <c r="K13" s="24">
        <f t="shared" si="1"/>
        <v>33</v>
      </c>
      <c r="L13" s="55">
        <v>30</v>
      </c>
    </row>
    <row r="14" spans="2:12" ht="15.75" x14ac:dyDescent="0.25">
      <c r="B14" s="27">
        <v>8</v>
      </c>
      <c r="C14" s="30" t="s">
        <v>25</v>
      </c>
      <c r="D14" s="23">
        <v>1</v>
      </c>
      <c r="E14" s="24">
        <f t="shared" si="2"/>
        <v>33</v>
      </c>
      <c r="F14" s="25"/>
      <c r="G14" s="24"/>
      <c r="H14" s="25"/>
      <c r="I14" s="24"/>
      <c r="J14" s="25">
        <f t="shared" si="0"/>
        <v>1</v>
      </c>
      <c r="K14" s="24">
        <f t="shared" si="1"/>
        <v>33</v>
      </c>
      <c r="L14" s="55">
        <v>30</v>
      </c>
    </row>
    <row r="15" spans="2:12" ht="15.75" x14ac:dyDescent="0.25">
      <c r="B15" s="27">
        <v>9</v>
      </c>
      <c r="C15" s="30" t="s">
        <v>26</v>
      </c>
      <c r="D15" s="23">
        <v>1</v>
      </c>
      <c r="E15" s="24">
        <f t="shared" si="2"/>
        <v>33</v>
      </c>
      <c r="F15" s="25"/>
      <c r="G15" s="24"/>
      <c r="H15" s="25"/>
      <c r="I15" s="24"/>
      <c r="J15" s="25">
        <f t="shared" si="0"/>
        <v>1</v>
      </c>
      <c r="K15" s="24">
        <f t="shared" si="1"/>
        <v>33</v>
      </c>
      <c r="L15" s="55">
        <v>30</v>
      </c>
    </row>
    <row r="16" spans="2:12" ht="15.75" x14ac:dyDescent="0.25">
      <c r="B16" s="27">
        <v>10</v>
      </c>
      <c r="C16" s="30" t="s">
        <v>27</v>
      </c>
      <c r="D16" s="23">
        <v>2</v>
      </c>
      <c r="E16" s="24">
        <f t="shared" si="2"/>
        <v>66</v>
      </c>
      <c r="F16" s="25">
        <v>1</v>
      </c>
      <c r="G16" s="24">
        <f>F16*33</f>
        <v>33</v>
      </c>
      <c r="H16" s="25">
        <v>1</v>
      </c>
      <c r="I16" s="24">
        <f>H16*32</f>
        <v>32</v>
      </c>
      <c r="J16" s="25">
        <f t="shared" si="0"/>
        <v>4</v>
      </c>
      <c r="K16" s="24">
        <f t="shared" si="1"/>
        <v>131</v>
      </c>
      <c r="L16" s="55">
        <v>130</v>
      </c>
    </row>
    <row r="17" spans="2:12" ht="15.75" x14ac:dyDescent="0.25">
      <c r="B17" s="27">
        <v>11</v>
      </c>
      <c r="C17" s="30" t="s">
        <v>28</v>
      </c>
      <c r="D17" s="23">
        <v>1</v>
      </c>
      <c r="E17" s="24">
        <f t="shared" si="2"/>
        <v>33</v>
      </c>
      <c r="F17" s="25"/>
      <c r="G17" s="24"/>
      <c r="H17" s="25"/>
      <c r="I17" s="24"/>
      <c r="J17" s="25">
        <f t="shared" si="0"/>
        <v>1</v>
      </c>
      <c r="K17" s="24">
        <f t="shared" si="1"/>
        <v>33</v>
      </c>
      <c r="L17" s="55">
        <v>30</v>
      </c>
    </row>
    <row r="18" spans="2:12" ht="15.75" x14ac:dyDescent="0.25">
      <c r="B18" s="27">
        <v>12</v>
      </c>
      <c r="C18" s="28" t="s">
        <v>29</v>
      </c>
      <c r="D18" s="23">
        <v>3</v>
      </c>
      <c r="E18" s="24">
        <f t="shared" si="2"/>
        <v>99</v>
      </c>
      <c r="F18" s="25">
        <v>3</v>
      </c>
      <c r="G18" s="24">
        <f>F18*33</f>
        <v>99</v>
      </c>
      <c r="H18" s="25">
        <v>3</v>
      </c>
      <c r="I18" s="24">
        <f>H18*32</f>
        <v>96</v>
      </c>
      <c r="J18" s="25">
        <f t="shared" si="0"/>
        <v>9</v>
      </c>
      <c r="K18" s="24">
        <f t="shared" si="1"/>
        <v>294</v>
      </c>
      <c r="L18" s="55">
        <v>290</v>
      </c>
    </row>
    <row r="19" spans="2:12" ht="15.75" x14ac:dyDescent="0.25">
      <c r="B19" s="27">
        <v>13</v>
      </c>
      <c r="C19" s="28" t="s">
        <v>30</v>
      </c>
      <c r="D19" s="23">
        <v>1</v>
      </c>
      <c r="E19" s="24">
        <f t="shared" si="2"/>
        <v>33</v>
      </c>
      <c r="F19" s="25"/>
      <c r="G19" s="24"/>
      <c r="H19" s="25"/>
      <c r="I19" s="24"/>
      <c r="J19" s="25">
        <f t="shared" si="0"/>
        <v>1</v>
      </c>
      <c r="K19" s="24">
        <f t="shared" si="1"/>
        <v>33</v>
      </c>
      <c r="L19" s="55">
        <v>30</v>
      </c>
    </row>
    <row r="20" spans="2:12" ht="15.75" x14ac:dyDescent="0.25">
      <c r="B20" s="27">
        <v>14</v>
      </c>
      <c r="C20" s="34" t="s">
        <v>31</v>
      </c>
      <c r="D20" s="23">
        <v>1</v>
      </c>
      <c r="E20" s="24">
        <f t="shared" si="2"/>
        <v>33</v>
      </c>
      <c r="F20" s="25">
        <v>1</v>
      </c>
      <c r="G20" s="24">
        <f>F20*33</f>
        <v>33</v>
      </c>
      <c r="H20" s="25">
        <v>1</v>
      </c>
      <c r="I20" s="24">
        <f>H20*32</f>
        <v>32</v>
      </c>
      <c r="J20" s="25">
        <f t="shared" si="0"/>
        <v>3</v>
      </c>
      <c r="K20" s="24">
        <f t="shared" si="1"/>
        <v>98</v>
      </c>
      <c r="L20" s="55">
        <v>95</v>
      </c>
    </row>
    <row r="21" spans="2:12" ht="15.75" x14ac:dyDescent="0.25">
      <c r="B21" s="27">
        <v>15</v>
      </c>
      <c r="C21" s="34" t="s">
        <v>32</v>
      </c>
      <c r="D21" s="23">
        <v>1</v>
      </c>
      <c r="E21" s="24">
        <f t="shared" si="2"/>
        <v>33</v>
      </c>
      <c r="F21" s="25"/>
      <c r="G21" s="24"/>
      <c r="H21" s="25"/>
      <c r="I21" s="24"/>
      <c r="J21" s="25">
        <f t="shared" si="0"/>
        <v>1</v>
      </c>
      <c r="K21" s="24">
        <f t="shared" si="1"/>
        <v>33</v>
      </c>
      <c r="L21" s="75"/>
    </row>
    <row r="22" spans="2:12" ht="15.75" x14ac:dyDescent="0.25">
      <c r="B22" s="27">
        <v>16</v>
      </c>
      <c r="C22" s="34" t="s">
        <v>35</v>
      </c>
      <c r="D22" s="23"/>
      <c r="E22" s="24"/>
      <c r="F22" s="25"/>
      <c r="G22" s="24"/>
      <c r="H22" s="25">
        <v>1</v>
      </c>
      <c r="I22" s="24">
        <f>H22*32</f>
        <v>32</v>
      </c>
      <c r="J22" s="25">
        <f t="shared" si="0"/>
        <v>1</v>
      </c>
      <c r="K22" s="24">
        <f t="shared" si="1"/>
        <v>32</v>
      </c>
      <c r="L22" s="75"/>
    </row>
    <row r="23" spans="2:12" ht="15.75" x14ac:dyDescent="0.25">
      <c r="B23" s="27">
        <v>17</v>
      </c>
      <c r="C23" s="34" t="s">
        <v>33</v>
      </c>
      <c r="D23" s="23">
        <v>1</v>
      </c>
      <c r="E23" s="24">
        <f>D23*33</f>
        <v>33</v>
      </c>
      <c r="F23" s="25"/>
      <c r="G23" s="24"/>
      <c r="H23" s="25"/>
      <c r="I23" s="24"/>
      <c r="J23" s="25">
        <f t="shared" si="0"/>
        <v>1</v>
      </c>
      <c r="K23" s="24">
        <f t="shared" si="1"/>
        <v>33</v>
      </c>
      <c r="L23" s="75"/>
    </row>
    <row r="24" spans="2:12" ht="15.75" x14ac:dyDescent="0.25">
      <c r="B24" s="27">
        <v>18</v>
      </c>
      <c r="C24" s="34" t="s">
        <v>34</v>
      </c>
      <c r="D24" s="23"/>
      <c r="E24" s="24"/>
      <c r="F24" s="25"/>
      <c r="G24" s="24"/>
      <c r="H24" s="25">
        <v>1</v>
      </c>
      <c r="I24" s="24">
        <f>H24*32</f>
        <v>32</v>
      </c>
      <c r="J24" s="25">
        <f t="shared" si="0"/>
        <v>1</v>
      </c>
      <c r="K24" s="24">
        <f t="shared" si="1"/>
        <v>32</v>
      </c>
      <c r="L24" s="75"/>
    </row>
    <row r="25" spans="2:12" ht="29.25" x14ac:dyDescent="0.25">
      <c r="B25" s="27">
        <v>19</v>
      </c>
      <c r="C25" s="35" t="s">
        <v>61</v>
      </c>
      <c r="D25" s="23"/>
      <c r="E25" s="24"/>
      <c r="F25" s="25">
        <v>1</v>
      </c>
      <c r="G25" s="24">
        <f>F25*33</f>
        <v>33</v>
      </c>
      <c r="H25" s="25">
        <v>3</v>
      </c>
      <c r="I25" s="24">
        <f>H25*32</f>
        <v>96</v>
      </c>
      <c r="J25" s="25">
        <f t="shared" si="0"/>
        <v>4</v>
      </c>
      <c r="K25" s="24">
        <f t="shared" si="1"/>
        <v>129</v>
      </c>
      <c r="L25" s="75"/>
    </row>
    <row r="26" spans="2:12" ht="15.75" x14ac:dyDescent="0.25">
      <c r="B26" s="27">
        <v>20</v>
      </c>
      <c r="C26" s="35" t="s">
        <v>37</v>
      </c>
      <c r="D26" s="23">
        <v>1</v>
      </c>
      <c r="E26" s="24">
        <f>D26*33</f>
        <v>33</v>
      </c>
      <c r="F26" s="25"/>
      <c r="G26" s="24"/>
      <c r="H26" s="25"/>
      <c r="I26" s="24"/>
      <c r="J26" s="25">
        <f t="shared" si="0"/>
        <v>1</v>
      </c>
      <c r="K26" s="24">
        <f t="shared" si="1"/>
        <v>33</v>
      </c>
      <c r="L26" s="75"/>
    </row>
    <row r="27" spans="2:12" ht="15.75" x14ac:dyDescent="0.25">
      <c r="B27" s="27">
        <v>21</v>
      </c>
      <c r="C27" s="34" t="s">
        <v>38</v>
      </c>
      <c r="D27" s="23">
        <v>1</v>
      </c>
      <c r="E27" s="24"/>
      <c r="F27" s="25">
        <v>1</v>
      </c>
      <c r="G27" s="24">
        <f t="shared" ref="G27:G32" si="3">F27*33</f>
        <v>33</v>
      </c>
      <c r="H27" s="25"/>
      <c r="I27" s="24">
        <f>H27*32</f>
        <v>0</v>
      </c>
      <c r="J27" s="25">
        <f t="shared" si="0"/>
        <v>2</v>
      </c>
      <c r="K27" s="24">
        <f t="shared" si="1"/>
        <v>33</v>
      </c>
      <c r="L27" s="75"/>
    </row>
    <row r="28" spans="2:12" ht="29.25" x14ac:dyDescent="0.25">
      <c r="B28" s="27">
        <v>22</v>
      </c>
      <c r="C28" s="35" t="s">
        <v>62</v>
      </c>
      <c r="D28" s="23"/>
      <c r="E28" s="24"/>
      <c r="F28" s="25">
        <v>1</v>
      </c>
      <c r="G28" s="24">
        <f t="shared" si="3"/>
        <v>33</v>
      </c>
      <c r="H28" s="25">
        <v>1</v>
      </c>
      <c r="I28" s="24">
        <f>H28*32</f>
        <v>32</v>
      </c>
      <c r="J28" s="25">
        <f t="shared" si="0"/>
        <v>2</v>
      </c>
      <c r="K28" s="24">
        <f t="shared" si="1"/>
        <v>65</v>
      </c>
      <c r="L28" s="75"/>
    </row>
    <row r="29" spans="2:12" ht="15.75" x14ac:dyDescent="0.25">
      <c r="B29" s="27">
        <v>23</v>
      </c>
      <c r="C29" s="34" t="s">
        <v>63</v>
      </c>
      <c r="D29" s="23"/>
      <c r="E29" s="24"/>
      <c r="F29" s="25">
        <v>1</v>
      </c>
      <c r="G29" s="24">
        <f t="shared" si="3"/>
        <v>33</v>
      </c>
      <c r="H29" s="25"/>
      <c r="I29" s="24"/>
      <c r="J29" s="25">
        <f t="shared" si="0"/>
        <v>1</v>
      </c>
      <c r="K29" s="24">
        <f t="shared" si="1"/>
        <v>33</v>
      </c>
      <c r="L29" s="75"/>
    </row>
    <row r="30" spans="2:12" ht="15.75" x14ac:dyDescent="0.25">
      <c r="B30" s="27">
        <v>24</v>
      </c>
      <c r="C30" s="34" t="s">
        <v>64</v>
      </c>
      <c r="D30" s="23">
        <v>2</v>
      </c>
      <c r="E30" s="24">
        <f>D30*33</f>
        <v>66</v>
      </c>
      <c r="F30" s="25">
        <v>2</v>
      </c>
      <c r="G30" s="24">
        <f t="shared" si="3"/>
        <v>66</v>
      </c>
      <c r="H30" s="25">
        <v>2</v>
      </c>
      <c r="I30" s="24">
        <f>H30*32</f>
        <v>64</v>
      </c>
      <c r="J30" s="25">
        <f t="shared" si="0"/>
        <v>6</v>
      </c>
      <c r="K30" s="24">
        <f t="shared" si="1"/>
        <v>196</v>
      </c>
      <c r="L30" s="75"/>
    </row>
    <row r="31" spans="2:12" ht="27" customHeight="1" x14ac:dyDescent="0.25">
      <c r="B31" s="27">
        <v>25</v>
      </c>
      <c r="C31" s="35" t="s">
        <v>65</v>
      </c>
      <c r="D31" s="23">
        <v>6</v>
      </c>
      <c r="E31" s="24"/>
      <c r="F31" s="25">
        <v>6</v>
      </c>
      <c r="G31" s="24">
        <f t="shared" si="3"/>
        <v>198</v>
      </c>
      <c r="H31" s="25"/>
      <c r="I31" s="24">
        <f>H31*32</f>
        <v>0</v>
      </c>
      <c r="J31" s="25">
        <f t="shared" si="0"/>
        <v>12</v>
      </c>
      <c r="K31" s="24">
        <f t="shared" si="1"/>
        <v>198</v>
      </c>
      <c r="L31" s="75"/>
    </row>
    <row r="32" spans="2:12" ht="29.25" x14ac:dyDescent="0.25">
      <c r="B32" s="27">
        <v>26</v>
      </c>
      <c r="C32" s="35" t="s">
        <v>66</v>
      </c>
      <c r="D32" s="23"/>
      <c r="E32" s="24">
        <f>D32*33</f>
        <v>0</v>
      </c>
      <c r="F32" s="25">
        <v>6</v>
      </c>
      <c r="G32" s="24">
        <f t="shared" si="3"/>
        <v>198</v>
      </c>
      <c r="H32" s="25">
        <v>12</v>
      </c>
      <c r="I32" s="24">
        <f>H32*32</f>
        <v>384</v>
      </c>
      <c r="J32" s="25">
        <f t="shared" si="0"/>
        <v>18</v>
      </c>
      <c r="K32" s="24">
        <f t="shared" si="1"/>
        <v>582</v>
      </c>
      <c r="L32" s="75"/>
    </row>
    <row r="33" spans="2:24" ht="15.75" x14ac:dyDescent="0.25">
      <c r="B33" s="66" t="s">
        <v>45</v>
      </c>
      <c r="C33" s="66"/>
      <c r="D33" s="37">
        <f>SUM(D7:D32)</f>
        <v>28</v>
      </c>
      <c r="E33" s="38"/>
      <c r="F33" s="37">
        <f>SUM(F7:F32)</f>
        <v>30</v>
      </c>
      <c r="G33" s="38"/>
      <c r="H33" s="37">
        <f>SUM(H7:H32)</f>
        <v>28</v>
      </c>
      <c r="I33" s="38"/>
      <c r="J33" s="37">
        <f>SUM(D33,F33,H33)</f>
        <v>86</v>
      </c>
      <c r="K33" s="39"/>
      <c r="L33" s="40"/>
    </row>
    <row r="34" spans="2:24" ht="15.75" x14ac:dyDescent="0.25">
      <c r="B34" s="67" t="s">
        <v>46</v>
      </c>
      <c r="C34" s="67"/>
      <c r="D34" s="41">
        <v>28</v>
      </c>
      <c r="E34" s="39"/>
      <c r="F34" s="37">
        <v>30</v>
      </c>
      <c r="G34" s="39"/>
      <c r="H34" s="37">
        <v>28</v>
      </c>
      <c r="I34" s="39"/>
      <c r="J34" s="37">
        <f>SUM(D34,F34,H34)</f>
        <v>86</v>
      </c>
      <c r="K34" s="39"/>
      <c r="L34" s="40"/>
    </row>
    <row r="35" spans="2:24" ht="15" customHeight="1" x14ac:dyDescent="0.25">
      <c r="B35" s="68" t="s">
        <v>47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24" s="42" customFormat="1" ht="16.899999999999999" customHeight="1" x14ac:dyDescent="0.25">
      <c r="C36" s="43" t="s">
        <v>48</v>
      </c>
      <c r="D36" s="69" t="s">
        <v>49</v>
      </c>
      <c r="E36" s="69"/>
      <c r="F36" s="69"/>
      <c r="G36" s="69"/>
      <c r="H36" s="69"/>
      <c r="I36" s="69"/>
      <c r="J36" s="69"/>
      <c r="K36" s="69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ht="16.5" customHeight="1" x14ac:dyDescent="0.25">
      <c r="C37" s="45" t="s">
        <v>50</v>
      </c>
      <c r="D37" s="46">
        <v>2</v>
      </c>
      <c r="E37" s="46"/>
      <c r="F37" s="46">
        <v>2</v>
      </c>
      <c r="G37" s="46"/>
      <c r="H37" s="46">
        <v>2</v>
      </c>
      <c r="I37" s="45"/>
      <c r="J37" s="25">
        <f>SUM(D37,F37,H37)</f>
        <v>6</v>
      </c>
      <c r="K37" s="45"/>
      <c r="L37" s="45"/>
    </row>
    <row r="38" spans="2:24" ht="16.5" customHeight="1" x14ac:dyDescent="0.25">
      <c r="C38" s="64" t="s">
        <v>59</v>
      </c>
      <c r="D38" s="64"/>
      <c r="E38" s="64"/>
      <c r="F38" s="64"/>
      <c r="G38" s="64"/>
      <c r="H38" s="64"/>
      <c r="I38" s="47"/>
      <c r="J38" s="48"/>
      <c r="K38" s="47"/>
      <c r="L38" s="47"/>
    </row>
    <row r="39" spans="2:24" x14ac:dyDescent="0.25">
      <c r="C39" s="74" t="s">
        <v>52</v>
      </c>
      <c r="D39" s="74"/>
      <c r="E39" s="74"/>
      <c r="F39" s="74"/>
      <c r="G39" s="74"/>
      <c r="H39" s="74"/>
    </row>
    <row r="40" spans="2:24" ht="12.6" customHeight="1" x14ac:dyDescent="0.25">
      <c r="C40" s="64" t="s">
        <v>54</v>
      </c>
      <c r="D40" s="64"/>
      <c r="E40" s="64"/>
      <c r="F40" s="64"/>
      <c r="G40" s="64"/>
      <c r="H40" s="64"/>
      <c r="I40" s="64"/>
      <c r="J40" s="64"/>
      <c r="K40" s="64"/>
    </row>
    <row r="41" spans="2:24" x14ac:dyDescent="0.25">
      <c r="C41" s="2" t="s">
        <v>76</v>
      </c>
    </row>
  </sheetData>
  <mergeCells count="19">
    <mergeCell ref="D36:K36"/>
    <mergeCell ref="C38:H38"/>
    <mergeCell ref="C39:H39"/>
    <mergeCell ref="C40:K40"/>
    <mergeCell ref="L21:L30"/>
    <mergeCell ref="L31:L32"/>
    <mergeCell ref="B33:C33"/>
    <mergeCell ref="B34:C34"/>
    <mergeCell ref="B35:L35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02777777777795" right="0.51180555555555496" top="0.25" bottom="0.24027777777777801" header="0.51180555555555496" footer="0.51180555555555496"/>
  <pageSetup paperSize="9" scale="8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zoomScaleNormal="100" workbookViewId="0">
      <selection activeCell="O41" sqref="O41:P41"/>
    </sheetView>
  </sheetViews>
  <sheetFormatPr defaultColWidth="9.140625" defaultRowHeight="15" x14ac:dyDescent="0.25"/>
  <cols>
    <col min="1" max="1" width="6.85546875" style="1" customWidth="1"/>
    <col min="2" max="2" width="3.28515625" style="1" customWidth="1"/>
    <col min="3" max="3" width="50.85546875" style="1" customWidth="1"/>
    <col min="4" max="4" width="3.85546875" style="1" customWidth="1"/>
    <col min="5" max="5" width="7.140625" style="1" customWidth="1"/>
    <col min="6" max="6" width="3.85546875" style="1" customWidth="1"/>
    <col min="7" max="7" width="7" style="1" customWidth="1"/>
    <col min="8" max="8" width="3.85546875" style="1" customWidth="1"/>
    <col min="9" max="11" width="6.42578125" style="1" customWidth="1"/>
    <col min="12" max="12" width="13.42578125" style="1" customWidth="1"/>
    <col min="13" max="1025" width="9.140625" style="1"/>
  </cols>
  <sheetData>
    <row r="1" spans="2:12" s="2" customFormat="1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s="2" customFormat="1" ht="54.75" customHeight="1" x14ac:dyDescent="0.25">
      <c r="B2" s="4"/>
      <c r="C2" s="5" t="s">
        <v>2</v>
      </c>
      <c r="D2" s="57" t="s">
        <v>3</v>
      </c>
      <c r="E2" s="57"/>
      <c r="F2" s="57"/>
      <c r="G2" s="57"/>
      <c r="H2" s="57"/>
      <c r="I2" s="57"/>
      <c r="J2" s="57"/>
      <c r="K2" s="57"/>
      <c r="L2" s="76" t="s">
        <v>4</v>
      </c>
    </row>
    <row r="3" spans="2:12" s="2" customFormat="1" ht="26.25" x14ac:dyDescent="0.4">
      <c r="B3" s="6"/>
      <c r="C3" s="7" t="s">
        <v>70</v>
      </c>
      <c r="D3" s="72" t="s">
        <v>5</v>
      </c>
      <c r="E3" s="72"/>
      <c r="F3" s="73" t="s">
        <v>6</v>
      </c>
      <c r="G3" s="73"/>
      <c r="H3" s="73" t="s">
        <v>7</v>
      </c>
      <c r="I3" s="73"/>
      <c r="J3" s="61" t="s">
        <v>8</v>
      </c>
      <c r="K3" s="61"/>
      <c r="L3" s="76"/>
    </row>
    <row r="4" spans="2:12" s="2" customFormat="1" x14ac:dyDescent="0.25">
      <c r="B4" s="6"/>
      <c r="C4" s="8"/>
      <c r="D4" s="62" t="s">
        <v>9</v>
      </c>
      <c r="E4" s="62"/>
      <c r="F4" s="63" t="s">
        <v>10</v>
      </c>
      <c r="G4" s="63"/>
      <c r="H4" s="63" t="s">
        <v>11</v>
      </c>
      <c r="I4" s="63"/>
      <c r="J4" s="9"/>
      <c r="K4" s="9"/>
      <c r="L4" s="76"/>
    </row>
    <row r="5" spans="2:12" s="2" customFormat="1" x14ac:dyDescent="0.25">
      <c r="B5" s="10" t="s">
        <v>12</v>
      </c>
      <c r="C5" s="11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76"/>
    </row>
    <row r="6" spans="2:12" s="2" customFormat="1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76"/>
    </row>
    <row r="7" spans="2:12" s="2" customFormat="1" ht="15.75" x14ac:dyDescent="0.25">
      <c r="B7" s="21">
        <v>1</v>
      </c>
      <c r="C7" s="22" t="s">
        <v>18</v>
      </c>
      <c r="D7" s="23">
        <v>2</v>
      </c>
      <c r="E7" s="24">
        <f>D7*33</f>
        <v>66</v>
      </c>
      <c r="F7" s="25">
        <v>2</v>
      </c>
      <c r="G7" s="24">
        <f>F7*33</f>
        <v>66</v>
      </c>
      <c r="H7" s="25">
        <v>1</v>
      </c>
      <c r="I7" s="24">
        <f>H7*32</f>
        <v>32</v>
      </c>
      <c r="J7" s="25">
        <f t="shared" ref="J7:J25" si="0">SUM(D7,F7,H7)</f>
        <v>5</v>
      </c>
      <c r="K7" s="24">
        <f t="shared" ref="K7:K25" si="1">SUM(E7,G7,I7)</f>
        <v>164</v>
      </c>
      <c r="L7" s="26">
        <v>160</v>
      </c>
    </row>
    <row r="8" spans="2:12" s="2" customFormat="1" ht="15.75" x14ac:dyDescent="0.25">
      <c r="B8" s="27">
        <v>2</v>
      </c>
      <c r="C8" s="28" t="s">
        <v>19</v>
      </c>
      <c r="D8" s="23">
        <v>1</v>
      </c>
      <c r="E8" s="24">
        <f>D8*33</f>
        <v>33</v>
      </c>
      <c r="F8" s="25">
        <v>2</v>
      </c>
      <c r="G8" s="24">
        <f>F8*33</f>
        <v>66</v>
      </c>
      <c r="H8" s="25">
        <v>1</v>
      </c>
      <c r="I8" s="24">
        <f>H8*32</f>
        <v>32</v>
      </c>
      <c r="J8" s="25">
        <f t="shared" si="0"/>
        <v>4</v>
      </c>
      <c r="K8" s="24">
        <f t="shared" si="1"/>
        <v>131</v>
      </c>
      <c r="L8" s="29">
        <v>130</v>
      </c>
    </row>
    <row r="9" spans="2:12" s="2" customFormat="1" ht="15.75" x14ac:dyDescent="0.25">
      <c r="B9" s="27">
        <v>3</v>
      </c>
      <c r="C9" s="30" t="s">
        <v>20</v>
      </c>
      <c r="D9" s="23">
        <v>1</v>
      </c>
      <c r="E9" s="24">
        <f>D9*33</f>
        <v>33</v>
      </c>
      <c r="F9" s="25">
        <v>1</v>
      </c>
      <c r="G9" s="24">
        <f>F9*33</f>
        <v>33</v>
      </c>
      <c r="H9" s="25"/>
      <c r="I9" s="24"/>
      <c r="J9" s="25">
        <f t="shared" si="0"/>
        <v>2</v>
      </c>
      <c r="K9" s="24">
        <f t="shared" si="1"/>
        <v>66</v>
      </c>
      <c r="L9" s="31">
        <v>60</v>
      </c>
    </row>
    <row r="10" spans="2:12" s="2" customFormat="1" ht="15.75" x14ac:dyDescent="0.25">
      <c r="B10" s="21">
        <v>4</v>
      </c>
      <c r="C10" s="30" t="s">
        <v>21</v>
      </c>
      <c r="D10" s="23"/>
      <c r="E10" s="24"/>
      <c r="F10" s="25"/>
      <c r="G10" s="24"/>
      <c r="H10" s="25">
        <v>1</v>
      </c>
      <c r="I10" s="24">
        <f>H10*32</f>
        <v>32</v>
      </c>
      <c r="J10" s="25">
        <f t="shared" si="0"/>
        <v>1</v>
      </c>
      <c r="K10" s="24">
        <f t="shared" si="1"/>
        <v>32</v>
      </c>
      <c r="L10" s="31">
        <v>30</v>
      </c>
    </row>
    <row r="11" spans="2:12" s="2" customFormat="1" ht="15.75" x14ac:dyDescent="0.25">
      <c r="B11" s="27">
        <v>5</v>
      </c>
      <c r="C11" s="32" t="s">
        <v>22</v>
      </c>
      <c r="D11" s="23"/>
      <c r="E11" s="24">
        <f t="shared" ref="E11:E22" si="2">D11*33</f>
        <v>0</v>
      </c>
      <c r="F11" s="25">
        <v>2</v>
      </c>
      <c r="G11" s="24">
        <f>F11*33</f>
        <v>66</v>
      </c>
      <c r="H11" s="25"/>
      <c r="I11" s="24"/>
      <c r="J11" s="25">
        <f t="shared" si="0"/>
        <v>2</v>
      </c>
      <c r="K11" s="24">
        <f t="shared" si="1"/>
        <v>66</v>
      </c>
      <c r="L11" s="33">
        <v>60</v>
      </c>
    </row>
    <row r="12" spans="2:12" s="2" customFormat="1" ht="15.75" x14ac:dyDescent="0.25">
      <c r="B12" s="27">
        <v>6</v>
      </c>
      <c r="C12" s="30" t="s">
        <v>23</v>
      </c>
      <c r="D12" s="23">
        <v>1</v>
      </c>
      <c r="E12" s="24">
        <f t="shared" si="2"/>
        <v>33</v>
      </c>
      <c r="F12" s="25"/>
      <c r="G12" s="24"/>
      <c r="H12" s="25"/>
      <c r="I12" s="24"/>
      <c r="J12" s="25">
        <f t="shared" si="0"/>
        <v>1</v>
      </c>
      <c r="K12" s="24">
        <f t="shared" si="1"/>
        <v>33</v>
      </c>
      <c r="L12" s="33">
        <v>30</v>
      </c>
    </row>
    <row r="13" spans="2:12" s="2" customFormat="1" ht="15.75" x14ac:dyDescent="0.25">
      <c r="B13" s="21">
        <v>7</v>
      </c>
      <c r="C13" s="30" t="s">
        <v>24</v>
      </c>
      <c r="D13" s="23">
        <v>1</v>
      </c>
      <c r="E13" s="24">
        <f t="shared" si="2"/>
        <v>33</v>
      </c>
      <c r="F13" s="25"/>
      <c r="G13" s="24"/>
      <c r="H13" s="25"/>
      <c r="I13" s="24"/>
      <c r="J13" s="25">
        <f t="shared" si="0"/>
        <v>1</v>
      </c>
      <c r="K13" s="24">
        <f t="shared" si="1"/>
        <v>33</v>
      </c>
      <c r="L13" s="33">
        <v>30</v>
      </c>
    </row>
    <row r="14" spans="2:12" s="2" customFormat="1" ht="15.75" x14ac:dyDescent="0.25">
      <c r="B14" s="27">
        <v>8</v>
      </c>
      <c r="C14" s="30" t="s">
        <v>25</v>
      </c>
      <c r="D14" s="23">
        <v>1</v>
      </c>
      <c r="E14" s="24">
        <f t="shared" si="2"/>
        <v>33</v>
      </c>
      <c r="F14" s="25"/>
      <c r="G14" s="24"/>
      <c r="H14" s="25"/>
      <c r="I14" s="24"/>
      <c r="J14" s="25">
        <f t="shared" si="0"/>
        <v>1</v>
      </c>
      <c r="K14" s="24">
        <f t="shared" si="1"/>
        <v>33</v>
      </c>
      <c r="L14" s="33">
        <v>30</v>
      </c>
    </row>
    <row r="15" spans="2:12" s="2" customFormat="1" ht="15.75" x14ac:dyDescent="0.25">
      <c r="B15" s="27">
        <v>9</v>
      </c>
      <c r="C15" s="30" t="s">
        <v>26</v>
      </c>
      <c r="D15" s="23">
        <v>1</v>
      </c>
      <c r="E15" s="24">
        <f t="shared" si="2"/>
        <v>33</v>
      </c>
      <c r="F15" s="25"/>
      <c r="G15" s="24"/>
      <c r="H15" s="25"/>
      <c r="I15" s="24"/>
      <c r="J15" s="25">
        <f t="shared" si="0"/>
        <v>1</v>
      </c>
      <c r="K15" s="24">
        <f t="shared" si="1"/>
        <v>33</v>
      </c>
      <c r="L15" s="33">
        <v>30</v>
      </c>
    </row>
    <row r="16" spans="2:12" s="2" customFormat="1" ht="15.75" x14ac:dyDescent="0.25">
      <c r="B16" s="21">
        <v>10</v>
      </c>
      <c r="C16" s="30" t="s">
        <v>27</v>
      </c>
      <c r="D16" s="23">
        <v>2</v>
      </c>
      <c r="E16" s="24">
        <f t="shared" si="2"/>
        <v>66</v>
      </c>
      <c r="F16" s="25">
        <v>1</v>
      </c>
      <c r="G16" s="24">
        <f>F16*33</f>
        <v>33</v>
      </c>
      <c r="H16" s="25">
        <v>1</v>
      </c>
      <c r="I16" s="24">
        <f>H16*32</f>
        <v>32</v>
      </c>
      <c r="J16" s="25">
        <f t="shared" si="0"/>
        <v>4</v>
      </c>
      <c r="K16" s="24">
        <f t="shared" si="1"/>
        <v>131</v>
      </c>
      <c r="L16" s="33">
        <v>130</v>
      </c>
    </row>
    <row r="17" spans="2:12" s="2" customFormat="1" ht="15.75" x14ac:dyDescent="0.25">
      <c r="B17" s="27">
        <v>11</v>
      </c>
      <c r="C17" s="30" t="s">
        <v>28</v>
      </c>
      <c r="D17" s="23">
        <v>1</v>
      </c>
      <c r="E17" s="24">
        <f t="shared" si="2"/>
        <v>33</v>
      </c>
      <c r="F17" s="25"/>
      <c r="G17" s="24"/>
      <c r="H17" s="25"/>
      <c r="I17" s="24"/>
      <c r="J17" s="25">
        <f t="shared" si="0"/>
        <v>1</v>
      </c>
      <c r="K17" s="24">
        <f t="shared" si="1"/>
        <v>33</v>
      </c>
      <c r="L17" s="33">
        <v>30</v>
      </c>
    </row>
    <row r="18" spans="2:12" s="2" customFormat="1" ht="15.75" x14ac:dyDescent="0.25">
      <c r="B18" s="27">
        <v>12</v>
      </c>
      <c r="C18" s="28" t="s">
        <v>29</v>
      </c>
      <c r="D18" s="23">
        <v>3</v>
      </c>
      <c r="E18" s="24">
        <f t="shared" si="2"/>
        <v>99</v>
      </c>
      <c r="F18" s="25">
        <v>3</v>
      </c>
      <c r="G18" s="24">
        <f>F18*33</f>
        <v>99</v>
      </c>
      <c r="H18" s="25">
        <v>3</v>
      </c>
      <c r="I18" s="24">
        <f>H18*32</f>
        <v>96</v>
      </c>
      <c r="J18" s="25">
        <f t="shared" si="0"/>
        <v>9</v>
      </c>
      <c r="K18" s="24">
        <f t="shared" si="1"/>
        <v>294</v>
      </c>
      <c r="L18" s="33">
        <v>290</v>
      </c>
    </row>
    <row r="19" spans="2:12" s="2" customFormat="1" ht="15.75" x14ac:dyDescent="0.25">
      <c r="B19" s="21">
        <v>13</v>
      </c>
      <c r="C19" s="28" t="s">
        <v>30</v>
      </c>
      <c r="D19" s="23">
        <v>1</v>
      </c>
      <c r="E19" s="24">
        <f t="shared" si="2"/>
        <v>33</v>
      </c>
      <c r="F19" s="25"/>
      <c r="G19" s="24"/>
      <c r="H19" s="25"/>
      <c r="I19" s="24"/>
      <c r="J19" s="25">
        <f t="shared" si="0"/>
        <v>1</v>
      </c>
      <c r="K19" s="24">
        <f t="shared" si="1"/>
        <v>33</v>
      </c>
      <c r="L19" s="33">
        <v>30</v>
      </c>
    </row>
    <row r="20" spans="2:12" s="2" customFormat="1" ht="15.75" x14ac:dyDescent="0.25">
      <c r="B20" s="27">
        <v>14</v>
      </c>
      <c r="C20" s="34" t="s">
        <v>31</v>
      </c>
      <c r="D20" s="23">
        <v>1</v>
      </c>
      <c r="E20" s="24">
        <f t="shared" si="2"/>
        <v>33</v>
      </c>
      <c r="F20" s="25">
        <v>1</v>
      </c>
      <c r="G20" s="24">
        <f>F20*33</f>
        <v>33</v>
      </c>
      <c r="H20" s="25">
        <v>1</v>
      </c>
      <c r="I20" s="24">
        <f>H20*32</f>
        <v>32</v>
      </c>
      <c r="J20" s="25">
        <f t="shared" si="0"/>
        <v>3</v>
      </c>
      <c r="K20" s="24">
        <f t="shared" si="1"/>
        <v>98</v>
      </c>
      <c r="L20" s="33">
        <v>95</v>
      </c>
    </row>
    <row r="21" spans="2:12" s="2" customFormat="1" ht="15.75" x14ac:dyDescent="0.25">
      <c r="B21" s="27">
        <v>15</v>
      </c>
      <c r="C21" s="34" t="s">
        <v>32</v>
      </c>
      <c r="D21" s="23">
        <v>1</v>
      </c>
      <c r="E21" s="24">
        <f t="shared" si="2"/>
        <v>33</v>
      </c>
      <c r="F21" s="25"/>
      <c r="G21" s="24"/>
      <c r="H21" s="25"/>
      <c r="I21" s="24"/>
      <c r="J21" s="25">
        <f t="shared" si="0"/>
        <v>1</v>
      </c>
      <c r="K21" s="24">
        <f t="shared" si="1"/>
        <v>33</v>
      </c>
      <c r="L21" s="77"/>
    </row>
    <row r="22" spans="2:12" s="2" customFormat="1" ht="15.75" x14ac:dyDescent="0.25">
      <c r="B22" s="21">
        <v>16</v>
      </c>
      <c r="C22" s="34" t="s">
        <v>33</v>
      </c>
      <c r="D22" s="23">
        <v>1</v>
      </c>
      <c r="E22" s="24">
        <f t="shared" si="2"/>
        <v>33</v>
      </c>
      <c r="F22" s="25"/>
      <c r="G22" s="24"/>
      <c r="H22" s="25"/>
      <c r="I22" s="24"/>
      <c r="J22" s="25">
        <f t="shared" si="0"/>
        <v>1</v>
      </c>
      <c r="K22" s="24">
        <f t="shared" si="1"/>
        <v>33</v>
      </c>
      <c r="L22" s="77"/>
    </row>
    <row r="23" spans="2:12" s="2" customFormat="1" ht="15.75" x14ac:dyDescent="0.25">
      <c r="B23" s="27">
        <v>17</v>
      </c>
      <c r="C23" s="34" t="s">
        <v>34</v>
      </c>
      <c r="D23" s="23"/>
      <c r="E23" s="24"/>
      <c r="F23" s="25"/>
      <c r="G23" s="24"/>
      <c r="H23" s="25">
        <v>1</v>
      </c>
      <c r="I23" s="24">
        <f>H23*32</f>
        <v>32</v>
      </c>
      <c r="J23" s="25">
        <f t="shared" si="0"/>
        <v>1</v>
      </c>
      <c r="K23" s="24">
        <f t="shared" si="1"/>
        <v>32</v>
      </c>
      <c r="L23" s="77"/>
    </row>
    <row r="24" spans="2:12" s="2" customFormat="1" ht="15.75" x14ac:dyDescent="0.25">
      <c r="B24" s="27">
        <v>18</v>
      </c>
      <c r="C24" s="34" t="s">
        <v>35</v>
      </c>
      <c r="D24" s="23"/>
      <c r="E24" s="24"/>
      <c r="F24" s="25"/>
      <c r="G24" s="24"/>
      <c r="H24" s="25">
        <v>1</v>
      </c>
      <c r="I24" s="24">
        <f>H24*32</f>
        <v>32</v>
      </c>
      <c r="J24" s="25">
        <f t="shared" si="0"/>
        <v>1</v>
      </c>
      <c r="K24" s="24">
        <f t="shared" si="1"/>
        <v>32</v>
      </c>
      <c r="L24" s="77"/>
    </row>
    <row r="25" spans="2:12" ht="18.75" customHeight="1" x14ac:dyDescent="0.25">
      <c r="B25" s="21">
        <v>19</v>
      </c>
      <c r="C25" s="35" t="s">
        <v>36</v>
      </c>
      <c r="D25" s="23">
        <v>1</v>
      </c>
      <c r="E25" s="24">
        <f>D25*33</f>
        <v>33</v>
      </c>
      <c r="F25" s="25">
        <v>1</v>
      </c>
      <c r="G25" s="24">
        <f>F25*33</f>
        <v>33</v>
      </c>
      <c r="H25" s="25"/>
      <c r="I25" s="24"/>
      <c r="J25" s="25">
        <f t="shared" si="0"/>
        <v>2</v>
      </c>
      <c r="K25" s="24">
        <f t="shared" si="1"/>
        <v>66</v>
      </c>
      <c r="L25" s="77"/>
    </row>
    <row r="26" spans="2:12" ht="15.75" x14ac:dyDescent="0.25">
      <c r="B26" s="27">
        <v>20</v>
      </c>
      <c r="C26" s="35" t="s">
        <v>37</v>
      </c>
      <c r="D26" s="23">
        <v>1</v>
      </c>
      <c r="E26" s="24">
        <f>D26*33</f>
        <v>33</v>
      </c>
      <c r="F26" s="25"/>
      <c r="G26" s="24"/>
      <c r="H26" s="25"/>
      <c r="I26" s="24"/>
      <c r="J26" s="25"/>
      <c r="K26" s="24"/>
      <c r="L26" s="77"/>
    </row>
    <row r="27" spans="2:12" s="2" customFormat="1" ht="19.5" customHeight="1" x14ac:dyDescent="0.25">
      <c r="B27" s="27">
        <v>21</v>
      </c>
      <c r="C27" s="35" t="s">
        <v>38</v>
      </c>
      <c r="D27" s="23"/>
      <c r="E27" s="24">
        <f>D27*33</f>
        <v>0</v>
      </c>
      <c r="F27" s="25">
        <v>2</v>
      </c>
      <c r="G27" s="24">
        <f>F27*33</f>
        <v>66</v>
      </c>
      <c r="H27" s="25">
        <v>1</v>
      </c>
      <c r="I27" s="24">
        <f>H27*32</f>
        <v>32</v>
      </c>
      <c r="J27" s="25">
        <f>SUM(D27,F27,H27)</f>
        <v>3</v>
      </c>
      <c r="K27" s="24">
        <f>SUM(E27,G27,I27)</f>
        <v>98</v>
      </c>
      <c r="L27" s="77"/>
    </row>
    <row r="28" spans="2:12" s="2" customFormat="1" ht="15.75" customHeight="1" x14ac:dyDescent="0.25">
      <c r="B28" s="21">
        <v>22</v>
      </c>
      <c r="C28" s="35" t="s">
        <v>39</v>
      </c>
      <c r="D28" s="23">
        <v>1</v>
      </c>
      <c r="E28" s="24"/>
      <c r="F28" s="25"/>
      <c r="G28" s="24"/>
      <c r="H28" s="25"/>
      <c r="I28" s="24"/>
      <c r="J28" s="25"/>
      <c r="K28" s="24"/>
      <c r="L28" s="77"/>
    </row>
    <row r="29" spans="2:12" s="2" customFormat="1" ht="15.75" x14ac:dyDescent="0.25">
      <c r="B29" s="27">
        <v>23</v>
      </c>
      <c r="C29" s="35" t="s">
        <v>40</v>
      </c>
      <c r="D29" s="23"/>
      <c r="E29" s="24"/>
      <c r="F29" s="25">
        <v>1</v>
      </c>
      <c r="G29" s="24">
        <f>F29*33</f>
        <v>33</v>
      </c>
      <c r="H29" s="25">
        <v>3</v>
      </c>
      <c r="I29" s="24">
        <f>H29*32</f>
        <v>96</v>
      </c>
      <c r="J29" s="25">
        <f t="shared" ref="J29:K33" si="3">SUM(D29,F29,H29)</f>
        <v>4</v>
      </c>
      <c r="K29" s="24">
        <f t="shared" si="3"/>
        <v>129</v>
      </c>
      <c r="L29" s="77"/>
    </row>
    <row r="30" spans="2:12" s="2" customFormat="1" ht="15.75" x14ac:dyDescent="0.25">
      <c r="B30" s="27">
        <v>24</v>
      </c>
      <c r="C30" s="34" t="s">
        <v>41</v>
      </c>
      <c r="D30" s="23">
        <v>1</v>
      </c>
      <c r="E30" s="24"/>
      <c r="F30" s="25">
        <v>2</v>
      </c>
      <c r="G30" s="24">
        <f>F30*33</f>
        <v>66</v>
      </c>
      <c r="H30" s="25">
        <v>2</v>
      </c>
      <c r="I30" s="24">
        <f>H30*32</f>
        <v>64</v>
      </c>
      <c r="J30" s="25">
        <f t="shared" si="3"/>
        <v>5</v>
      </c>
      <c r="K30" s="24">
        <f t="shared" si="3"/>
        <v>130</v>
      </c>
      <c r="L30" s="77"/>
    </row>
    <row r="31" spans="2:12" s="2" customFormat="1" ht="17.25" customHeight="1" x14ac:dyDescent="0.25">
      <c r="B31" s="21">
        <v>25</v>
      </c>
      <c r="C31" s="35" t="s">
        <v>42</v>
      </c>
      <c r="D31" s="23">
        <v>6</v>
      </c>
      <c r="E31" s="24">
        <f>D31*33</f>
        <v>198</v>
      </c>
      <c r="F31" s="25"/>
      <c r="G31" s="24"/>
      <c r="H31" s="25"/>
      <c r="I31" s="24"/>
      <c r="J31" s="25">
        <f t="shared" si="3"/>
        <v>6</v>
      </c>
      <c r="K31" s="24">
        <f t="shared" si="3"/>
        <v>198</v>
      </c>
      <c r="L31" s="78"/>
    </row>
    <row r="32" spans="2:12" s="2" customFormat="1" ht="21.75" customHeight="1" x14ac:dyDescent="0.25">
      <c r="B32" s="27">
        <v>26</v>
      </c>
      <c r="C32" s="36" t="s">
        <v>43</v>
      </c>
      <c r="D32" s="23"/>
      <c r="E32" s="24"/>
      <c r="F32" s="25">
        <v>6</v>
      </c>
      <c r="G32" s="24">
        <f>F32*33</f>
        <v>198</v>
      </c>
      <c r="H32" s="25">
        <v>6</v>
      </c>
      <c r="I32" s="24">
        <f>H32*32</f>
        <v>192</v>
      </c>
      <c r="J32" s="25">
        <f t="shared" si="3"/>
        <v>12</v>
      </c>
      <c r="K32" s="24">
        <f t="shared" si="3"/>
        <v>390</v>
      </c>
      <c r="L32" s="78"/>
    </row>
    <row r="33" spans="1:1025" s="2" customFormat="1" ht="21" customHeight="1" x14ac:dyDescent="0.25">
      <c r="B33" s="27">
        <v>27</v>
      </c>
      <c r="C33" s="36" t="s">
        <v>44</v>
      </c>
      <c r="D33" s="23"/>
      <c r="E33" s="24"/>
      <c r="F33" s="25">
        <v>6</v>
      </c>
      <c r="G33" s="24">
        <f>F33*33</f>
        <v>198</v>
      </c>
      <c r="H33" s="25">
        <v>6</v>
      </c>
      <c r="I33" s="24">
        <f>H33*32</f>
        <v>192</v>
      </c>
      <c r="J33" s="25">
        <f t="shared" si="3"/>
        <v>12</v>
      </c>
      <c r="K33" s="24">
        <f t="shared" si="3"/>
        <v>390</v>
      </c>
      <c r="L33" s="78"/>
    </row>
    <row r="34" spans="1:1025" s="2" customFormat="1" ht="15.75" x14ac:dyDescent="0.25">
      <c r="B34" s="66" t="s">
        <v>45</v>
      </c>
      <c r="C34" s="66"/>
      <c r="D34" s="37">
        <f>SUM(D7:D33)</f>
        <v>28</v>
      </c>
      <c r="E34" s="38"/>
      <c r="F34" s="37">
        <f>SUM(F7:F33)</f>
        <v>30</v>
      </c>
      <c r="G34" s="38"/>
      <c r="H34" s="37">
        <f>SUM(H7:H33)</f>
        <v>28</v>
      </c>
      <c r="I34" s="38"/>
      <c r="J34" s="37">
        <f>SUM(D34,F34,H34)</f>
        <v>86</v>
      </c>
      <c r="K34" s="39"/>
      <c r="L34" s="40"/>
    </row>
    <row r="35" spans="1:1025" s="2" customFormat="1" ht="15.75" x14ac:dyDescent="0.25">
      <c r="B35" s="67" t="s">
        <v>46</v>
      </c>
      <c r="C35" s="67"/>
      <c r="D35" s="41">
        <v>28</v>
      </c>
      <c r="E35" s="39"/>
      <c r="F35" s="37">
        <v>30</v>
      </c>
      <c r="G35" s="39"/>
      <c r="H35" s="37">
        <v>28</v>
      </c>
      <c r="I35" s="39"/>
      <c r="J35" s="37">
        <f>SUM(D35,F35,H35)</f>
        <v>86</v>
      </c>
      <c r="K35" s="39"/>
      <c r="L35" s="40"/>
    </row>
    <row r="36" spans="1:1025" s="2" customFormat="1" ht="20.25" customHeight="1" x14ac:dyDescent="0.25">
      <c r="B36" s="68" t="s">
        <v>47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025" s="42" customFormat="1" ht="16.899999999999999" customHeight="1" x14ac:dyDescent="0.25">
      <c r="C37" s="43" t="s">
        <v>48</v>
      </c>
      <c r="D37" s="69" t="s">
        <v>49</v>
      </c>
      <c r="E37" s="69"/>
      <c r="F37" s="69"/>
      <c r="G37" s="69"/>
      <c r="H37" s="69"/>
      <c r="I37" s="69"/>
      <c r="J37" s="69"/>
      <c r="K37" s="6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1025" s="2" customFormat="1" ht="15.75" x14ac:dyDescent="0.25">
      <c r="C38" s="45" t="s">
        <v>50</v>
      </c>
      <c r="D38" s="46">
        <v>2</v>
      </c>
      <c r="E38" s="46"/>
      <c r="F38" s="46">
        <v>2</v>
      </c>
      <c r="G38" s="46"/>
      <c r="H38" s="46">
        <v>2</v>
      </c>
      <c r="I38" s="45"/>
      <c r="J38" s="25">
        <f>SUM(D38,F38,H38)</f>
        <v>6</v>
      </c>
      <c r="K38" s="45"/>
      <c r="L38" s="45"/>
    </row>
    <row r="39" spans="1:1025" s="2" customFormat="1" ht="15.75" x14ac:dyDescent="0.25">
      <c r="C39" s="64" t="s">
        <v>51</v>
      </c>
      <c r="D39" s="64"/>
      <c r="E39" s="64"/>
      <c r="F39" s="64"/>
      <c r="G39" s="64"/>
      <c r="H39" s="64"/>
      <c r="I39" s="47"/>
      <c r="J39" s="48"/>
      <c r="K39" s="47"/>
      <c r="L39" s="47"/>
    </row>
    <row r="40" spans="1:1025" s="2" customFormat="1" x14ac:dyDescent="0.25">
      <c r="C40" s="64" t="s">
        <v>52</v>
      </c>
      <c r="D40" s="64"/>
      <c r="E40" s="64"/>
      <c r="F40" s="64"/>
      <c r="G40" s="64"/>
      <c r="H40" s="64"/>
    </row>
    <row r="41" spans="1:1025" s="2" customFormat="1" x14ac:dyDescent="0.25">
      <c r="C41" s="64" t="s">
        <v>53</v>
      </c>
      <c r="D41" s="64"/>
      <c r="E41" s="64"/>
      <c r="F41" s="64"/>
      <c r="G41" s="64"/>
      <c r="H41" s="64"/>
    </row>
    <row r="42" spans="1:1025" s="2" customFormat="1" ht="15.75" customHeight="1" x14ac:dyDescent="0.25">
      <c r="C42" s="64" t="s">
        <v>54</v>
      </c>
      <c r="D42" s="64"/>
      <c r="E42" s="64"/>
      <c r="F42" s="64"/>
      <c r="G42" s="64"/>
      <c r="H42" s="64"/>
      <c r="I42" s="64"/>
      <c r="J42" s="64"/>
      <c r="K42" s="64"/>
    </row>
    <row r="43" spans="1:1025" s="2" customFormat="1" x14ac:dyDescent="0.25"/>
    <row r="44" spans="1:1025" x14ac:dyDescent="0.25">
      <c r="A44" s="2"/>
      <c r="B44" s="2"/>
      <c r="C44" s="2" t="s">
        <v>76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</row>
  </sheetData>
  <mergeCells count="20">
    <mergeCell ref="D37:K37"/>
    <mergeCell ref="C39:H39"/>
    <mergeCell ref="C40:H40"/>
    <mergeCell ref="C41:H41"/>
    <mergeCell ref="C42:K42"/>
    <mergeCell ref="L21:L30"/>
    <mergeCell ref="L31:L33"/>
    <mergeCell ref="B34:C34"/>
    <mergeCell ref="B35:C35"/>
    <mergeCell ref="B36:L36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02777777777795" right="0.51180555555555496" top="0.24027777777777801" bottom="0.27013888888888898" header="0.51180555555555496" footer="0.51180555555555496"/>
  <pageSetup paperSize="9" scale="7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Normal="100" workbookViewId="0">
      <selection activeCell="Q27" sqref="Q27"/>
    </sheetView>
  </sheetViews>
  <sheetFormatPr defaultColWidth="9.140625" defaultRowHeight="15" x14ac:dyDescent="0.25"/>
  <cols>
    <col min="1" max="1" width="9.140625" style="1"/>
    <col min="2" max="2" width="3.28515625" style="1" customWidth="1"/>
    <col min="3" max="3" width="35.7109375" style="1" customWidth="1"/>
    <col min="4" max="4" width="4.140625" style="1" customWidth="1"/>
    <col min="5" max="5" width="7.140625" style="1" customWidth="1"/>
    <col min="6" max="6" width="4.42578125" style="1" customWidth="1"/>
    <col min="7" max="7" width="7.140625" style="1" customWidth="1"/>
    <col min="8" max="8" width="4.42578125" style="1" customWidth="1"/>
    <col min="9" max="9" width="6.140625" style="1" customWidth="1"/>
    <col min="10" max="11" width="6.42578125" style="1" customWidth="1"/>
    <col min="12" max="12" width="13.42578125" style="1" customWidth="1"/>
    <col min="13" max="1025" width="9.140625" style="1"/>
  </cols>
  <sheetData>
    <row r="1" spans="2:12" s="2" customFormat="1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s="2" customFormat="1" ht="18.75" customHeight="1" x14ac:dyDescent="0.25">
      <c r="B2" s="4"/>
      <c r="C2" s="5" t="s">
        <v>55</v>
      </c>
      <c r="D2" s="57" t="s">
        <v>3</v>
      </c>
      <c r="E2" s="57"/>
      <c r="F2" s="57"/>
      <c r="G2" s="57"/>
      <c r="H2" s="57"/>
      <c r="I2" s="57"/>
      <c r="J2" s="57"/>
      <c r="K2" s="57"/>
      <c r="L2" s="58" t="s">
        <v>4</v>
      </c>
    </row>
    <row r="3" spans="2:12" s="2" customFormat="1" ht="26.25" x14ac:dyDescent="0.4">
      <c r="B3" s="6"/>
      <c r="C3" s="7" t="s">
        <v>74</v>
      </c>
      <c r="D3" s="59" t="s">
        <v>5</v>
      </c>
      <c r="E3" s="59"/>
      <c r="F3" s="60" t="s">
        <v>6</v>
      </c>
      <c r="G3" s="60"/>
      <c r="H3" s="60" t="s">
        <v>7</v>
      </c>
      <c r="I3" s="60"/>
      <c r="J3" s="61" t="s">
        <v>8</v>
      </c>
      <c r="K3" s="61"/>
      <c r="L3" s="58"/>
    </row>
    <row r="4" spans="2:12" s="2" customFormat="1" x14ac:dyDescent="0.25">
      <c r="B4" s="6"/>
      <c r="C4" s="8"/>
      <c r="D4" s="62" t="s">
        <v>67</v>
      </c>
      <c r="E4" s="62"/>
      <c r="F4" s="63" t="s">
        <v>9</v>
      </c>
      <c r="G4" s="63"/>
      <c r="H4" s="63" t="s">
        <v>10</v>
      </c>
      <c r="I4" s="63"/>
      <c r="J4" s="9"/>
      <c r="K4" s="9"/>
      <c r="L4" s="58"/>
    </row>
    <row r="5" spans="2:12" s="2" customFormat="1" x14ac:dyDescent="0.25">
      <c r="B5" s="10" t="s">
        <v>12</v>
      </c>
      <c r="C5" s="49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58"/>
    </row>
    <row r="6" spans="2:12" s="2" customFormat="1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58"/>
    </row>
    <row r="7" spans="2:12" s="2" customFormat="1" ht="15.75" x14ac:dyDescent="0.25">
      <c r="B7" s="21">
        <v>1</v>
      </c>
      <c r="C7" s="22" t="s">
        <v>18</v>
      </c>
      <c r="D7" s="23">
        <v>2</v>
      </c>
      <c r="E7" s="24">
        <f t="shared" ref="E7:E26" si="0">D7*33</f>
        <v>66</v>
      </c>
      <c r="F7" s="25">
        <v>2</v>
      </c>
      <c r="G7" s="24">
        <f t="shared" ref="G7:G26" si="1">F7*33</f>
        <v>66</v>
      </c>
      <c r="H7" s="25">
        <v>1</v>
      </c>
      <c r="I7" s="24">
        <f t="shared" ref="I7:I26" si="2">H7*32</f>
        <v>32</v>
      </c>
      <c r="J7" s="25">
        <f t="shared" ref="J7:J26" si="3">SUM(D7,F7,H7)</f>
        <v>5</v>
      </c>
      <c r="K7" s="24">
        <f t="shared" ref="K7:K20" si="4">SUM(E7,G7,I7)</f>
        <v>164</v>
      </c>
      <c r="L7" s="26">
        <v>160</v>
      </c>
    </row>
    <row r="8" spans="2:12" s="2" customFormat="1" ht="15.75" x14ac:dyDescent="0.25">
      <c r="B8" s="27">
        <v>2</v>
      </c>
      <c r="C8" s="28" t="s">
        <v>19</v>
      </c>
      <c r="D8" s="23">
        <v>1</v>
      </c>
      <c r="E8" s="24">
        <f t="shared" si="0"/>
        <v>33</v>
      </c>
      <c r="F8" s="25">
        <v>2</v>
      </c>
      <c r="G8" s="24">
        <f t="shared" si="1"/>
        <v>66</v>
      </c>
      <c r="H8" s="25">
        <v>1</v>
      </c>
      <c r="I8" s="24">
        <f t="shared" si="2"/>
        <v>32</v>
      </c>
      <c r="J8" s="25">
        <f t="shared" si="3"/>
        <v>4</v>
      </c>
      <c r="K8" s="24">
        <f t="shared" si="4"/>
        <v>131</v>
      </c>
      <c r="L8" s="29">
        <v>130</v>
      </c>
    </row>
    <row r="9" spans="2:12" s="2" customFormat="1" ht="15.75" x14ac:dyDescent="0.25">
      <c r="B9" s="27">
        <v>3</v>
      </c>
      <c r="C9" s="30" t="s">
        <v>20</v>
      </c>
      <c r="D9" s="23">
        <v>1</v>
      </c>
      <c r="E9" s="24">
        <f t="shared" si="0"/>
        <v>33</v>
      </c>
      <c r="F9" s="25">
        <v>1</v>
      </c>
      <c r="G9" s="24">
        <f t="shared" si="1"/>
        <v>33</v>
      </c>
      <c r="H9" s="25"/>
      <c r="I9" s="24">
        <f t="shared" si="2"/>
        <v>0</v>
      </c>
      <c r="J9" s="25">
        <f t="shared" si="3"/>
        <v>2</v>
      </c>
      <c r="K9" s="24">
        <f t="shared" si="4"/>
        <v>66</v>
      </c>
      <c r="L9" s="31">
        <v>60</v>
      </c>
    </row>
    <row r="10" spans="2:12" s="2" customFormat="1" ht="15.75" x14ac:dyDescent="0.25">
      <c r="B10" s="27">
        <v>4</v>
      </c>
      <c r="C10" s="30" t="s">
        <v>21</v>
      </c>
      <c r="D10" s="23"/>
      <c r="E10" s="24">
        <f t="shared" si="0"/>
        <v>0</v>
      </c>
      <c r="F10" s="25"/>
      <c r="G10" s="24">
        <f t="shared" si="1"/>
        <v>0</v>
      </c>
      <c r="H10" s="25">
        <v>1</v>
      </c>
      <c r="I10" s="24">
        <f t="shared" si="2"/>
        <v>32</v>
      </c>
      <c r="J10" s="25">
        <f t="shared" si="3"/>
        <v>1</v>
      </c>
      <c r="K10" s="24">
        <f t="shared" si="4"/>
        <v>32</v>
      </c>
      <c r="L10" s="31">
        <v>30</v>
      </c>
    </row>
    <row r="11" spans="2:12" s="2" customFormat="1" ht="15.75" x14ac:dyDescent="0.25">
      <c r="B11" s="27">
        <v>5</v>
      </c>
      <c r="C11" s="32" t="s">
        <v>22</v>
      </c>
      <c r="D11" s="23"/>
      <c r="E11" s="24">
        <f t="shared" si="0"/>
        <v>0</v>
      </c>
      <c r="F11" s="25">
        <v>2</v>
      </c>
      <c r="G11" s="24">
        <f t="shared" si="1"/>
        <v>66</v>
      </c>
      <c r="H11" s="25"/>
      <c r="I11" s="24">
        <f t="shared" si="2"/>
        <v>0</v>
      </c>
      <c r="J11" s="25">
        <f t="shared" si="3"/>
        <v>2</v>
      </c>
      <c r="K11" s="24">
        <f t="shared" si="4"/>
        <v>66</v>
      </c>
      <c r="L11" s="33">
        <v>60</v>
      </c>
    </row>
    <row r="12" spans="2:12" s="2" customFormat="1" ht="15.75" x14ac:dyDescent="0.25">
      <c r="B12" s="27">
        <v>6</v>
      </c>
      <c r="C12" s="30" t="s">
        <v>23</v>
      </c>
      <c r="D12" s="23">
        <v>1</v>
      </c>
      <c r="E12" s="24">
        <f t="shared" si="0"/>
        <v>33</v>
      </c>
      <c r="F12" s="25"/>
      <c r="G12" s="24">
        <f t="shared" si="1"/>
        <v>0</v>
      </c>
      <c r="H12" s="25"/>
      <c r="I12" s="24">
        <f t="shared" si="2"/>
        <v>0</v>
      </c>
      <c r="J12" s="25">
        <f t="shared" si="3"/>
        <v>1</v>
      </c>
      <c r="K12" s="24">
        <f t="shared" si="4"/>
        <v>33</v>
      </c>
      <c r="L12" s="33">
        <v>30</v>
      </c>
    </row>
    <row r="13" spans="2:12" s="2" customFormat="1" ht="15.75" x14ac:dyDescent="0.25">
      <c r="B13" s="27">
        <v>7</v>
      </c>
      <c r="C13" s="30" t="s">
        <v>24</v>
      </c>
      <c r="D13" s="23">
        <v>1</v>
      </c>
      <c r="E13" s="24">
        <f t="shared" si="0"/>
        <v>33</v>
      </c>
      <c r="F13" s="25"/>
      <c r="G13" s="24">
        <f t="shared" si="1"/>
        <v>0</v>
      </c>
      <c r="H13" s="25"/>
      <c r="I13" s="24">
        <f t="shared" si="2"/>
        <v>0</v>
      </c>
      <c r="J13" s="25">
        <f t="shared" si="3"/>
        <v>1</v>
      </c>
      <c r="K13" s="24">
        <f t="shared" si="4"/>
        <v>33</v>
      </c>
      <c r="L13" s="33">
        <v>30</v>
      </c>
    </row>
    <row r="14" spans="2:12" s="2" customFormat="1" ht="15.75" x14ac:dyDescent="0.25">
      <c r="B14" s="27">
        <v>8</v>
      </c>
      <c r="C14" s="30" t="s">
        <v>25</v>
      </c>
      <c r="D14" s="23">
        <v>1</v>
      </c>
      <c r="E14" s="24">
        <f t="shared" si="0"/>
        <v>33</v>
      </c>
      <c r="F14" s="25"/>
      <c r="G14" s="24">
        <f t="shared" si="1"/>
        <v>0</v>
      </c>
      <c r="H14" s="25"/>
      <c r="I14" s="24">
        <f t="shared" si="2"/>
        <v>0</v>
      </c>
      <c r="J14" s="25">
        <f t="shared" si="3"/>
        <v>1</v>
      </c>
      <c r="K14" s="24">
        <f t="shared" si="4"/>
        <v>33</v>
      </c>
      <c r="L14" s="33">
        <v>30</v>
      </c>
    </row>
    <row r="15" spans="2:12" s="2" customFormat="1" ht="15.75" x14ac:dyDescent="0.25">
      <c r="B15" s="27">
        <v>9</v>
      </c>
      <c r="C15" s="30" t="s">
        <v>26</v>
      </c>
      <c r="D15" s="23">
        <v>1</v>
      </c>
      <c r="E15" s="24">
        <f t="shared" si="0"/>
        <v>33</v>
      </c>
      <c r="F15" s="25"/>
      <c r="G15" s="24">
        <f t="shared" si="1"/>
        <v>0</v>
      </c>
      <c r="H15" s="25"/>
      <c r="I15" s="24">
        <f t="shared" si="2"/>
        <v>0</v>
      </c>
      <c r="J15" s="25">
        <f t="shared" si="3"/>
        <v>1</v>
      </c>
      <c r="K15" s="24">
        <f t="shared" si="4"/>
        <v>33</v>
      </c>
      <c r="L15" s="33">
        <v>30</v>
      </c>
    </row>
    <row r="16" spans="2:12" s="2" customFormat="1" ht="15.75" x14ac:dyDescent="0.25">
      <c r="B16" s="27">
        <v>10</v>
      </c>
      <c r="C16" s="30" t="s">
        <v>27</v>
      </c>
      <c r="D16" s="23">
        <v>2</v>
      </c>
      <c r="E16" s="24">
        <f t="shared" si="0"/>
        <v>66</v>
      </c>
      <c r="F16" s="25">
        <v>1</v>
      </c>
      <c r="G16" s="24">
        <f t="shared" si="1"/>
        <v>33</v>
      </c>
      <c r="H16" s="25">
        <v>1</v>
      </c>
      <c r="I16" s="24">
        <f t="shared" si="2"/>
        <v>32</v>
      </c>
      <c r="J16" s="25">
        <f t="shared" si="3"/>
        <v>4</v>
      </c>
      <c r="K16" s="24">
        <f t="shared" si="4"/>
        <v>131</v>
      </c>
      <c r="L16" s="33">
        <v>130</v>
      </c>
    </row>
    <row r="17" spans="2:24" s="2" customFormat="1" ht="15.75" x14ac:dyDescent="0.25">
      <c r="B17" s="27">
        <v>11</v>
      </c>
      <c r="C17" s="30" t="s">
        <v>28</v>
      </c>
      <c r="D17" s="23">
        <v>1</v>
      </c>
      <c r="E17" s="24">
        <f t="shared" si="0"/>
        <v>33</v>
      </c>
      <c r="F17" s="25"/>
      <c r="G17" s="24">
        <f t="shared" si="1"/>
        <v>0</v>
      </c>
      <c r="H17" s="25"/>
      <c r="I17" s="24">
        <f t="shared" si="2"/>
        <v>0</v>
      </c>
      <c r="J17" s="25">
        <f t="shared" si="3"/>
        <v>1</v>
      </c>
      <c r="K17" s="24">
        <f t="shared" si="4"/>
        <v>33</v>
      </c>
      <c r="L17" s="33">
        <v>30</v>
      </c>
    </row>
    <row r="18" spans="2:24" s="2" customFormat="1" ht="15.75" x14ac:dyDescent="0.25">
      <c r="B18" s="27">
        <v>12</v>
      </c>
      <c r="C18" s="28" t="s">
        <v>29</v>
      </c>
      <c r="D18" s="23">
        <v>3</v>
      </c>
      <c r="E18" s="24">
        <f t="shared" si="0"/>
        <v>99</v>
      </c>
      <c r="F18" s="25">
        <v>3</v>
      </c>
      <c r="G18" s="24">
        <f t="shared" si="1"/>
        <v>99</v>
      </c>
      <c r="H18" s="25">
        <v>3</v>
      </c>
      <c r="I18" s="24">
        <f t="shared" si="2"/>
        <v>96</v>
      </c>
      <c r="J18" s="25">
        <f t="shared" si="3"/>
        <v>9</v>
      </c>
      <c r="K18" s="24">
        <f t="shared" si="4"/>
        <v>294</v>
      </c>
      <c r="L18" s="33">
        <v>290</v>
      </c>
    </row>
    <row r="19" spans="2:24" s="2" customFormat="1" ht="15.75" x14ac:dyDescent="0.25">
      <c r="B19" s="27">
        <v>13</v>
      </c>
      <c r="C19" s="28" t="s">
        <v>30</v>
      </c>
      <c r="D19" s="23">
        <v>1</v>
      </c>
      <c r="E19" s="24">
        <f t="shared" si="0"/>
        <v>33</v>
      </c>
      <c r="F19" s="25"/>
      <c r="G19" s="24">
        <f t="shared" si="1"/>
        <v>0</v>
      </c>
      <c r="H19" s="25"/>
      <c r="I19" s="24">
        <f t="shared" si="2"/>
        <v>0</v>
      </c>
      <c r="J19" s="25">
        <f t="shared" si="3"/>
        <v>1</v>
      </c>
      <c r="K19" s="24">
        <f t="shared" si="4"/>
        <v>33</v>
      </c>
      <c r="L19" s="33">
        <v>30</v>
      </c>
    </row>
    <row r="20" spans="2:24" s="2" customFormat="1" ht="15.75" x14ac:dyDescent="0.25">
      <c r="B20" s="27">
        <v>14</v>
      </c>
      <c r="C20" s="34" t="s">
        <v>31</v>
      </c>
      <c r="D20" s="23">
        <v>1</v>
      </c>
      <c r="E20" s="24">
        <f t="shared" si="0"/>
        <v>33</v>
      </c>
      <c r="F20" s="25">
        <v>1</v>
      </c>
      <c r="G20" s="24">
        <f t="shared" si="1"/>
        <v>33</v>
      </c>
      <c r="H20" s="25">
        <v>1</v>
      </c>
      <c r="I20" s="24">
        <f t="shared" si="2"/>
        <v>32</v>
      </c>
      <c r="J20" s="25">
        <f t="shared" si="3"/>
        <v>3</v>
      </c>
      <c r="K20" s="24">
        <f t="shared" si="4"/>
        <v>98</v>
      </c>
      <c r="L20" s="33">
        <v>95</v>
      </c>
    </row>
    <row r="21" spans="2:24" s="2" customFormat="1" ht="15.75" x14ac:dyDescent="0.25">
      <c r="B21" s="27">
        <v>15</v>
      </c>
      <c r="C21" s="34" t="s">
        <v>77</v>
      </c>
      <c r="D21" s="23">
        <v>1</v>
      </c>
      <c r="E21" s="24">
        <f t="shared" si="0"/>
        <v>33</v>
      </c>
      <c r="F21" s="25">
        <v>2</v>
      </c>
      <c r="G21" s="24">
        <f t="shared" si="1"/>
        <v>66</v>
      </c>
      <c r="H21" s="25">
        <v>2</v>
      </c>
      <c r="I21" s="24">
        <f t="shared" si="2"/>
        <v>64</v>
      </c>
      <c r="J21" s="46">
        <f t="shared" si="3"/>
        <v>5</v>
      </c>
      <c r="K21" s="24">
        <f t="shared" ref="K21:K26" si="5">SUM(E21,G21,I21)</f>
        <v>163</v>
      </c>
      <c r="L21" s="65" t="s">
        <v>68</v>
      </c>
    </row>
    <row r="22" spans="2:24" s="2" customFormat="1" ht="15.75" x14ac:dyDescent="0.25">
      <c r="B22" s="27">
        <v>16</v>
      </c>
      <c r="C22" s="34" t="s">
        <v>57</v>
      </c>
      <c r="D22" s="23">
        <v>1</v>
      </c>
      <c r="E22" s="24">
        <f t="shared" si="0"/>
        <v>33</v>
      </c>
      <c r="F22" s="25">
        <v>2</v>
      </c>
      <c r="G22" s="24">
        <f t="shared" si="1"/>
        <v>66</v>
      </c>
      <c r="H22" s="25">
        <v>2</v>
      </c>
      <c r="I22" s="24">
        <f t="shared" si="2"/>
        <v>64</v>
      </c>
      <c r="J22" s="46">
        <f t="shared" si="3"/>
        <v>5</v>
      </c>
      <c r="K22" s="24">
        <f t="shared" si="5"/>
        <v>163</v>
      </c>
      <c r="L22" s="65"/>
    </row>
    <row r="23" spans="2:24" s="2" customFormat="1" ht="15.75" x14ac:dyDescent="0.25">
      <c r="B23" s="27">
        <v>17</v>
      </c>
      <c r="C23" s="34" t="s">
        <v>78</v>
      </c>
      <c r="D23" s="23"/>
      <c r="E23" s="24">
        <f t="shared" si="0"/>
        <v>0</v>
      </c>
      <c r="F23" s="25">
        <v>2</v>
      </c>
      <c r="G23" s="24">
        <f t="shared" si="1"/>
        <v>66</v>
      </c>
      <c r="H23" s="25"/>
      <c r="I23" s="24">
        <f t="shared" si="2"/>
        <v>0</v>
      </c>
      <c r="J23" s="46">
        <f t="shared" si="3"/>
        <v>2</v>
      </c>
      <c r="K23" s="24">
        <f t="shared" si="5"/>
        <v>66</v>
      </c>
      <c r="L23" s="65"/>
    </row>
    <row r="24" spans="2:24" s="2" customFormat="1" ht="15.75" x14ac:dyDescent="0.25">
      <c r="B24" s="27">
        <v>18</v>
      </c>
      <c r="C24" s="34" t="s">
        <v>34</v>
      </c>
      <c r="D24" s="25"/>
      <c r="E24" s="24">
        <f t="shared" si="0"/>
        <v>0</v>
      </c>
      <c r="F24" s="25"/>
      <c r="G24" s="24">
        <f t="shared" si="1"/>
        <v>0</v>
      </c>
      <c r="H24" s="25">
        <v>2</v>
      </c>
      <c r="I24" s="24">
        <f t="shared" si="2"/>
        <v>64</v>
      </c>
      <c r="J24" s="46">
        <f t="shared" si="3"/>
        <v>2</v>
      </c>
      <c r="K24" s="24">
        <f t="shared" si="5"/>
        <v>64</v>
      </c>
      <c r="L24" s="65"/>
    </row>
    <row r="25" spans="2:24" s="2" customFormat="1" ht="15.75" x14ac:dyDescent="0.25">
      <c r="B25" s="27">
        <v>19</v>
      </c>
      <c r="C25" s="30" t="s">
        <v>35</v>
      </c>
      <c r="D25" s="23"/>
      <c r="E25" s="24">
        <f t="shared" si="0"/>
        <v>0</v>
      </c>
      <c r="F25" s="25"/>
      <c r="G25" s="24">
        <f t="shared" si="1"/>
        <v>0</v>
      </c>
      <c r="H25" s="25">
        <v>2</v>
      </c>
      <c r="I25" s="24">
        <f t="shared" si="2"/>
        <v>64</v>
      </c>
      <c r="J25" s="46">
        <f t="shared" si="3"/>
        <v>2</v>
      </c>
      <c r="K25" s="24">
        <f t="shared" si="5"/>
        <v>64</v>
      </c>
      <c r="L25" s="65"/>
    </row>
    <row r="26" spans="2:24" s="2" customFormat="1" ht="20.25" customHeight="1" x14ac:dyDescent="0.25">
      <c r="B26" s="27">
        <v>21</v>
      </c>
      <c r="C26" s="36" t="s">
        <v>58</v>
      </c>
      <c r="D26" s="23">
        <v>10</v>
      </c>
      <c r="E26" s="24">
        <f t="shared" si="0"/>
        <v>330</v>
      </c>
      <c r="F26" s="25">
        <v>12</v>
      </c>
      <c r="G26" s="24">
        <f t="shared" si="1"/>
        <v>396</v>
      </c>
      <c r="H26" s="51">
        <v>12</v>
      </c>
      <c r="I26" s="24">
        <f t="shared" si="2"/>
        <v>384</v>
      </c>
      <c r="J26" s="46">
        <f t="shared" si="3"/>
        <v>34</v>
      </c>
      <c r="K26" s="24">
        <f t="shared" si="5"/>
        <v>1110</v>
      </c>
      <c r="L26" s="50" t="s">
        <v>69</v>
      </c>
    </row>
    <row r="27" spans="2:24" s="2" customFormat="1" ht="15.75" x14ac:dyDescent="0.25">
      <c r="B27" s="66" t="s">
        <v>45</v>
      </c>
      <c r="C27" s="66"/>
      <c r="D27" s="37">
        <f>SUM(D7:D26)</f>
        <v>28</v>
      </c>
      <c r="E27" s="48"/>
      <c r="F27" s="37">
        <f>SUM(F7:F26)</f>
        <v>30</v>
      </c>
      <c r="G27" s="48"/>
      <c r="H27" s="37">
        <f>SUM(H7:H26)</f>
        <v>28</v>
      </c>
      <c r="I27" s="48"/>
      <c r="J27" s="37">
        <f>SUM(J7:J26)</f>
        <v>86</v>
      </c>
      <c r="K27" s="39"/>
      <c r="L27" s="40"/>
    </row>
    <row r="28" spans="2:24" s="2" customFormat="1" ht="15.75" x14ac:dyDescent="0.25">
      <c r="B28" s="67" t="s">
        <v>46</v>
      </c>
      <c r="C28" s="67"/>
      <c r="D28" s="41">
        <v>28</v>
      </c>
      <c r="E28" s="52"/>
      <c r="F28" s="37">
        <v>30</v>
      </c>
      <c r="G28" s="52"/>
      <c r="H28" s="37">
        <v>28</v>
      </c>
      <c r="I28" s="52"/>
      <c r="J28" s="37">
        <f>SUM(D28,F28,H28)</f>
        <v>86</v>
      </c>
      <c r="K28" s="39"/>
      <c r="L28" s="40"/>
    </row>
    <row r="29" spans="2:24" s="2" customFormat="1" x14ac:dyDescent="0.25">
      <c r="B29" s="6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4" s="42" customFormat="1" ht="16.899999999999999" customHeight="1" x14ac:dyDescent="0.25">
      <c r="C30" s="43" t="s">
        <v>48</v>
      </c>
      <c r="D30" s="69" t="s">
        <v>49</v>
      </c>
      <c r="E30" s="69"/>
      <c r="F30" s="69"/>
      <c r="G30" s="69"/>
      <c r="H30" s="69"/>
      <c r="I30" s="69"/>
      <c r="J30" s="69"/>
      <c r="K30" s="69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2:24" s="2" customFormat="1" ht="15.75" x14ac:dyDescent="0.25">
      <c r="C31" s="45" t="s">
        <v>50</v>
      </c>
      <c r="D31" s="46">
        <v>2</v>
      </c>
      <c r="E31" s="46"/>
      <c r="F31" s="46">
        <v>2</v>
      </c>
      <c r="G31" s="46"/>
      <c r="H31" s="46">
        <v>2</v>
      </c>
      <c r="I31" s="45"/>
      <c r="J31" s="25">
        <f>SUM(D31,F31,H31)</f>
        <v>6</v>
      </c>
      <c r="K31" s="45"/>
      <c r="L31" s="45"/>
    </row>
    <row r="32" spans="2:24" s="2" customFormat="1" ht="12.6" customHeight="1" x14ac:dyDescent="0.25">
      <c r="C32" s="64" t="s">
        <v>54</v>
      </c>
      <c r="D32" s="64"/>
      <c r="E32" s="64"/>
      <c r="F32" s="64"/>
      <c r="G32" s="64"/>
      <c r="H32" s="64"/>
      <c r="I32" s="64"/>
      <c r="J32" s="64"/>
      <c r="K32" s="64"/>
    </row>
    <row r="33" spans="1:1025" s="2" customFormat="1" x14ac:dyDescent="0.25"/>
    <row r="34" spans="1:1025" x14ac:dyDescent="0.25">
      <c r="A34" s="2"/>
      <c r="B34" s="2"/>
      <c r="C34" s="2" t="s">
        <v>76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</row>
  </sheetData>
  <mergeCells count="16">
    <mergeCell ref="C32:K32"/>
    <mergeCell ref="L21:L25"/>
    <mergeCell ref="B27:C27"/>
    <mergeCell ref="B28:C28"/>
    <mergeCell ref="B29:L29"/>
    <mergeCell ref="D30:K30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33333333333304" right="0.70833333333333304" top="0.31527777777777799" bottom="0.43333333333333302" header="0.51180555555555496" footer="0.51180555555555496"/>
  <pageSetup paperSize="9" scale="95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topLeftCell="A16" zoomScaleNormal="100" workbookViewId="0">
      <selection activeCell="O27" sqref="O27"/>
    </sheetView>
  </sheetViews>
  <sheetFormatPr defaultColWidth="9.140625" defaultRowHeight="15" x14ac:dyDescent="0.25"/>
  <cols>
    <col min="1" max="1" width="3.140625" style="2" customWidth="1"/>
    <col min="2" max="2" width="3.28515625" style="2" customWidth="1"/>
    <col min="3" max="3" width="46.7109375" style="2" customWidth="1"/>
    <col min="4" max="4" width="3.85546875" style="2" customWidth="1"/>
    <col min="5" max="5" width="7.140625" style="2" customWidth="1"/>
    <col min="6" max="6" width="3.85546875" style="2" customWidth="1"/>
    <col min="7" max="7" width="7" style="2" customWidth="1"/>
    <col min="8" max="8" width="3.85546875" style="2" customWidth="1"/>
    <col min="9" max="11" width="6.42578125" style="2" customWidth="1"/>
    <col min="12" max="12" width="13.42578125" style="2" customWidth="1"/>
    <col min="13" max="1025" width="9.140625" style="2"/>
  </cols>
  <sheetData>
    <row r="1" spans="2:12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ht="36.75" customHeight="1" x14ac:dyDescent="0.25">
      <c r="B2" s="4"/>
      <c r="C2" s="5" t="s">
        <v>60</v>
      </c>
      <c r="D2" s="70" t="s">
        <v>3</v>
      </c>
      <c r="E2" s="70"/>
      <c r="F2" s="70"/>
      <c r="G2" s="70"/>
      <c r="H2" s="70"/>
      <c r="I2" s="70"/>
      <c r="J2" s="70"/>
      <c r="K2" s="70"/>
      <c r="L2" s="71" t="s">
        <v>4</v>
      </c>
    </row>
    <row r="3" spans="2:12" ht="26.25" x14ac:dyDescent="0.4">
      <c r="B3" s="6"/>
      <c r="C3" s="7" t="s">
        <v>75</v>
      </c>
      <c r="D3" s="72" t="s">
        <v>5</v>
      </c>
      <c r="E3" s="72"/>
      <c r="F3" s="73" t="s">
        <v>6</v>
      </c>
      <c r="G3" s="73"/>
      <c r="H3" s="73" t="s">
        <v>7</v>
      </c>
      <c r="I3" s="73"/>
      <c r="J3" s="61" t="s">
        <v>8</v>
      </c>
      <c r="K3" s="61"/>
      <c r="L3" s="71"/>
    </row>
    <row r="4" spans="2:12" x14ac:dyDescent="0.25">
      <c r="B4" s="6"/>
      <c r="C4" s="8"/>
      <c r="D4" s="62" t="s">
        <v>67</v>
      </c>
      <c r="E4" s="62"/>
      <c r="F4" s="63" t="s">
        <v>9</v>
      </c>
      <c r="G4" s="63"/>
      <c r="H4" s="63" t="s">
        <v>10</v>
      </c>
      <c r="I4" s="63"/>
      <c r="J4" s="9"/>
      <c r="K4" s="9"/>
      <c r="L4" s="71"/>
    </row>
    <row r="5" spans="2:12" x14ac:dyDescent="0.25">
      <c r="B5" s="10" t="s">
        <v>12</v>
      </c>
      <c r="C5" s="11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71"/>
    </row>
    <row r="6" spans="2:12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71"/>
    </row>
    <row r="7" spans="2:12" ht="15.75" x14ac:dyDescent="0.25">
      <c r="B7" s="21">
        <v>1</v>
      </c>
      <c r="C7" s="22" t="s">
        <v>18</v>
      </c>
      <c r="D7" s="23">
        <v>2</v>
      </c>
      <c r="E7" s="24">
        <f>D7*33</f>
        <v>66</v>
      </c>
      <c r="F7" s="25">
        <v>2</v>
      </c>
      <c r="G7" s="24">
        <f>F7*33</f>
        <v>66</v>
      </c>
      <c r="H7" s="25">
        <v>1</v>
      </c>
      <c r="I7" s="24">
        <f>H7*32</f>
        <v>32</v>
      </c>
      <c r="J7" s="25">
        <f t="shared" ref="J7:J32" si="0">SUM(D7,F7,H7)</f>
        <v>5</v>
      </c>
      <c r="K7" s="24">
        <f t="shared" ref="K7:K32" si="1">SUM(E7,G7,I7)</f>
        <v>164</v>
      </c>
      <c r="L7" s="13">
        <v>160</v>
      </c>
    </row>
    <row r="8" spans="2:12" ht="15.75" x14ac:dyDescent="0.25">
      <c r="B8" s="27">
        <v>2</v>
      </c>
      <c r="C8" s="28" t="s">
        <v>19</v>
      </c>
      <c r="D8" s="23">
        <v>1</v>
      </c>
      <c r="E8" s="24">
        <f>D8*33</f>
        <v>33</v>
      </c>
      <c r="F8" s="25">
        <v>2</v>
      </c>
      <c r="G8" s="24">
        <f>F8*33</f>
        <v>66</v>
      </c>
      <c r="H8" s="25">
        <v>1</v>
      </c>
      <c r="I8" s="24">
        <f>H8*32</f>
        <v>32</v>
      </c>
      <c r="J8" s="25">
        <f t="shared" si="0"/>
        <v>4</v>
      </c>
      <c r="K8" s="24">
        <f t="shared" si="1"/>
        <v>131</v>
      </c>
      <c r="L8" s="53">
        <v>130</v>
      </c>
    </row>
    <row r="9" spans="2:12" ht="15.75" x14ac:dyDescent="0.25">
      <c r="B9" s="27">
        <v>3</v>
      </c>
      <c r="C9" s="30" t="s">
        <v>20</v>
      </c>
      <c r="D9" s="23">
        <v>1</v>
      </c>
      <c r="E9" s="24">
        <f>D9*33</f>
        <v>33</v>
      </c>
      <c r="F9" s="25">
        <v>1</v>
      </c>
      <c r="G9" s="24">
        <f>F9*33</f>
        <v>33</v>
      </c>
      <c r="H9" s="25"/>
      <c r="I9" s="24"/>
      <c r="J9" s="25">
        <f t="shared" si="0"/>
        <v>2</v>
      </c>
      <c r="K9" s="24">
        <f t="shared" si="1"/>
        <v>66</v>
      </c>
      <c r="L9" s="54">
        <v>60</v>
      </c>
    </row>
    <row r="10" spans="2:12" ht="15.75" x14ac:dyDescent="0.25">
      <c r="B10" s="27">
        <v>4</v>
      </c>
      <c r="C10" s="30" t="s">
        <v>21</v>
      </c>
      <c r="D10" s="23"/>
      <c r="E10" s="24"/>
      <c r="F10" s="25"/>
      <c r="G10" s="24"/>
      <c r="H10" s="25">
        <v>1</v>
      </c>
      <c r="I10" s="24">
        <f>H10*32</f>
        <v>32</v>
      </c>
      <c r="J10" s="25">
        <f t="shared" si="0"/>
        <v>1</v>
      </c>
      <c r="K10" s="24">
        <f t="shared" si="1"/>
        <v>32</v>
      </c>
      <c r="L10" s="54">
        <v>30</v>
      </c>
    </row>
    <row r="11" spans="2:12" ht="15.75" x14ac:dyDescent="0.25">
      <c r="B11" s="27">
        <v>5</v>
      </c>
      <c r="C11" s="32" t="s">
        <v>22</v>
      </c>
      <c r="D11" s="23"/>
      <c r="E11" s="24">
        <f t="shared" ref="E11:E21" si="2">D11*33</f>
        <v>0</v>
      </c>
      <c r="F11" s="25">
        <v>2</v>
      </c>
      <c r="G11" s="24">
        <f>F11*33</f>
        <v>66</v>
      </c>
      <c r="H11" s="25"/>
      <c r="I11" s="24"/>
      <c r="J11" s="25">
        <f t="shared" si="0"/>
        <v>2</v>
      </c>
      <c r="K11" s="24">
        <f t="shared" si="1"/>
        <v>66</v>
      </c>
      <c r="L11" s="55">
        <v>60</v>
      </c>
    </row>
    <row r="12" spans="2:12" ht="15.75" x14ac:dyDescent="0.25">
      <c r="B12" s="27">
        <v>6</v>
      </c>
      <c r="C12" s="30" t="s">
        <v>23</v>
      </c>
      <c r="D12" s="23">
        <v>1</v>
      </c>
      <c r="E12" s="24">
        <f t="shared" si="2"/>
        <v>33</v>
      </c>
      <c r="F12" s="25"/>
      <c r="G12" s="24"/>
      <c r="H12" s="25"/>
      <c r="I12" s="24"/>
      <c r="J12" s="25">
        <f t="shared" si="0"/>
        <v>1</v>
      </c>
      <c r="K12" s="24">
        <f t="shared" si="1"/>
        <v>33</v>
      </c>
      <c r="L12" s="55">
        <v>30</v>
      </c>
    </row>
    <row r="13" spans="2:12" ht="15.75" x14ac:dyDescent="0.25">
      <c r="B13" s="27">
        <v>7</v>
      </c>
      <c r="C13" s="30" t="s">
        <v>24</v>
      </c>
      <c r="D13" s="23">
        <v>1</v>
      </c>
      <c r="E13" s="24">
        <f t="shared" si="2"/>
        <v>33</v>
      </c>
      <c r="F13" s="25"/>
      <c r="G13" s="24"/>
      <c r="H13" s="25"/>
      <c r="I13" s="24"/>
      <c r="J13" s="25">
        <f t="shared" si="0"/>
        <v>1</v>
      </c>
      <c r="K13" s="24">
        <f t="shared" si="1"/>
        <v>33</v>
      </c>
      <c r="L13" s="55">
        <v>30</v>
      </c>
    </row>
    <row r="14" spans="2:12" ht="15.75" x14ac:dyDescent="0.25">
      <c r="B14" s="27">
        <v>8</v>
      </c>
      <c r="C14" s="30" t="s">
        <v>25</v>
      </c>
      <c r="D14" s="23">
        <v>1</v>
      </c>
      <c r="E14" s="24">
        <f t="shared" si="2"/>
        <v>33</v>
      </c>
      <c r="F14" s="25"/>
      <c r="G14" s="24"/>
      <c r="H14" s="25"/>
      <c r="I14" s="24"/>
      <c r="J14" s="25">
        <f t="shared" si="0"/>
        <v>1</v>
      </c>
      <c r="K14" s="24">
        <f t="shared" si="1"/>
        <v>33</v>
      </c>
      <c r="L14" s="55">
        <v>30</v>
      </c>
    </row>
    <row r="15" spans="2:12" ht="15.75" x14ac:dyDescent="0.25">
      <c r="B15" s="27">
        <v>9</v>
      </c>
      <c r="C15" s="30" t="s">
        <v>26</v>
      </c>
      <c r="D15" s="23">
        <v>1</v>
      </c>
      <c r="E15" s="24">
        <f t="shared" si="2"/>
        <v>33</v>
      </c>
      <c r="F15" s="25"/>
      <c r="G15" s="24"/>
      <c r="H15" s="25"/>
      <c r="I15" s="24"/>
      <c r="J15" s="25">
        <f t="shared" si="0"/>
        <v>1</v>
      </c>
      <c r="K15" s="24">
        <f t="shared" si="1"/>
        <v>33</v>
      </c>
      <c r="L15" s="55">
        <v>30</v>
      </c>
    </row>
    <row r="16" spans="2:12" ht="15.75" x14ac:dyDescent="0.25">
      <c r="B16" s="27">
        <v>10</v>
      </c>
      <c r="C16" s="30" t="s">
        <v>27</v>
      </c>
      <c r="D16" s="23">
        <v>2</v>
      </c>
      <c r="E16" s="24">
        <f t="shared" si="2"/>
        <v>66</v>
      </c>
      <c r="F16" s="25">
        <v>1</v>
      </c>
      <c r="G16" s="24">
        <f>F16*33</f>
        <v>33</v>
      </c>
      <c r="H16" s="25">
        <v>1</v>
      </c>
      <c r="I16" s="24">
        <f>H16*32</f>
        <v>32</v>
      </c>
      <c r="J16" s="25">
        <f t="shared" si="0"/>
        <v>4</v>
      </c>
      <c r="K16" s="24">
        <f t="shared" si="1"/>
        <v>131</v>
      </c>
      <c r="L16" s="55">
        <v>130</v>
      </c>
    </row>
    <row r="17" spans="2:12" ht="15.75" x14ac:dyDescent="0.25">
      <c r="B17" s="27">
        <v>11</v>
      </c>
      <c r="C17" s="30" t="s">
        <v>28</v>
      </c>
      <c r="D17" s="23">
        <v>1</v>
      </c>
      <c r="E17" s="24">
        <f t="shared" si="2"/>
        <v>33</v>
      </c>
      <c r="F17" s="25"/>
      <c r="G17" s="24"/>
      <c r="H17" s="25"/>
      <c r="I17" s="24"/>
      <c r="J17" s="25">
        <f t="shared" si="0"/>
        <v>1</v>
      </c>
      <c r="K17" s="24">
        <f t="shared" si="1"/>
        <v>33</v>
      </c>
      <c r="L17" s="55">
        <v>30</v>
      </c>
    </row>
    <row r="18" spans="2:12" ht="15.75" x14ac:dyDescent="0.25">
      <c r="B18" s="27">
        <v>12</v>
      </c>
      <c r="C18" s="28" t="s">
        <v>29</v>
      </c>
      <c r="D18" s="23">
        <v>3</v>
      </c>
      <c r="E18" s="24">
        <f t="shared" si="2"/>
        <v>99</v>
      </c>
      <c r="F18" s="25">
        <v>3</v>
      </c>
      <c r="G18" s="24">
        <f>F18*33</f>
        <v>99</v>
      </c>
      <c r="H18" s="25">
        <v>3</v>
      </c>
      <c r="I18" s="24">
        <f>H18*32</f>
        <v>96</v>
      </c>
      <c r="J18" s="25">
        <f t="shared" si="0"/>
        <v>9</v>
      </c>
      <c r="K18" s="24">
        <f t="shared" si="1"/>
        <v>294</v>
      </c>
      <c r="L18" s="55">
        <v>290</v>
      </c>
    </row>
    <row r="19" spans="2:12" ht="15.75" x14ac:dyDescent="0.25">
      <c r="B19" s="27">
        <v>13</v>
      </c>
      <c r="C19" s="28" t="s">
        <v>30</v>
      </c>
      <c r="D19" s="23">
        <v>1</v>
      </c>
      <c r="E19" s="24">
        <f t="shared" si="2"/>
        <v>33</v>
      </c>
      <c r="F19" s="25"/>
      <c r="G19" s="24"/>
      <c r="H19" s="25"/>
      <c r="I19" s="24"/>
      <c r="J19" s="25">
        <f t="shared" si="0"/>
        <v>1</v>
      </c>
      <c r="K19" s="24">
        <f t="shared" si="1"/>
        <v>33</v>
      </c>
      <c r="L19" s="55">
        <v>30</v>
      </c>
    </row>
    <row r="20" spans="2:12" ht="15.75" x14ac:dyDescent="0.25">
      <c r="B20" s="27">
        <v>14</v>
      </c>
      <c r="C20" s="34" t="s">
        <v>31</v>
      </c>
      <c r="D20" s="23">
        <v>1</v>
      </c>
      <c r="E20" s="24">
        <f t="shared" si="2"/>
        <v>33</v>
      </c>
      <c r="F20" s="25">
        <v>1</v>
      </c>
      <c r="G20" s="24">
        <f>F20*33</f>
        <v>33</v>
      </c>
      <c r="H20" s="25">
        <v>1</v>
      </c>
      <c r="I20" s="24">
        <f>H20*32</f>
        <v>32</v>
      </c>
      <c r="J20" s="25">
        <f t="shared" si="0"/>
        <v>3</v>
      </c>
      <c r="K20" s="24">
        <f t="shared" si="1"/>
        <v>98</v>
      </c>
      <c r="L20" s="55">
        <v>95</v>
      </c>
    </row>
    <row r="21" spans="2:12" ht="15.75" x14ac:dyDescent="0.25">
      <c r="B21" s="27">
        <v>15</v>
      </c>
      <c r="C21" s="34" t="s">
        <v>32</v>
      </c>
      <c r="D21" s="23">
        <v>1</v>
      </c>
      <c r="E21" s="24">
        <f t="shared" si="2"/>
        <v>33</v>
      </c>
      <c r="F21" s="25"/>
      <c r="G21" s="24"/>
      <c r="H21" s="25"/>
      <c r="I21" s="24"/>
      <c r="J21" s="25">
        <f t="shared" si="0"/>
        <v>1</v>
      </c>
      <c r="K21" s="24">
        <f t="shared" si="1"/>
        <v>33</v>
      </c>
      <c r="L21" s="75">
        <v>640</v>
      </c>
    </row>
    <row r="22" spans="2:12" ht="15.75" x14ac:dyDescent="0.25">
      <c r="B22" s="27">
        <v>16</v>
      </c>
      <c r="C22" s="34" t="s">
        <v>35</v>
      </c>
      <c r="D22" s="23"/>
      <c r="E22" s="24"/>
      <c r="F22" s="25"/>
      <c r="G22" s="24"/>
      <c r="H22" s="25">
        <v>1</v>
      </c>
      <c r="I22" s="24">
        <f>H22*32</f>
        <v>32</v>
      </c>
      <c r="J22" s="25">
        <f t="shared" si="0"/>
        <v>1</v>
      </c>
      <c r="K22" s="24">
        <f t="shared" si="1"/>
        <v>32</v>
      </c>
      <c r="L22" s="75"/>
    </row>
    <row r="23" spans="2:12" ht="15.75" x14ac:dyDescent="0.25">
      <c r="B23" s="27">
        <v>17</v>
      </c>
      <c r="C23" s="34" t="s">
        <v>33</v>
      </c>
      <c r="D23" s="23">
        <v>1</v>
      </c>
      <c r="E23" s="24">
        <f>D23*33</f>
        <v>33</v>
      </c>
      <c r="F23" s="25"/>
      <c r="G23" s="24"/>
      <c r="H23" s="25"/>
      <c r="I23" s="24"/>
      <c r="J23" s="25">
        <f t="shared" si="0"/>
        <v>1</v>
      </c>
      <c r="K23" s="24">
        <f t="shared" si="1"/>
        <v>33</v>
      </c>
      <c r="L23" s="75"/>
    </row>
    <row r="24" spans="2:12" ht="15.75" x14ac:dyDescent="0.25">
      <c r="B24" s="27">
        <v>18</v>
      </c>
      <c r="C24" s="34" t="s">
        <v>34</v>
      </c>
      <c r="D24" s="23"/>
      <c r="E24" s="24"/>
      <c r="F24" s="25"/>
      <c r="G24" s="24"/>
      <c r="H24" s="25">
        <v>1</v>
      </c>
      <c r="I24" s="24">
        <f>H24*32</f>
        <v>32</v>
      </c>
      <c r="J24" s="25">
        <f t="shared" si="0"/>
        <v>1</v>
      </c>
      <c r="K24" s="24">
        <f t="shared" si="1"/>
        <v>32</v>
      </c>
      <c r="L24" s="75"/>
    </row>
    <row r="25" spans="2:12" ht="29.25" x14ac:dyDescent="0.25">
      <c r="B25" s="27">
        <v>19</v>
      </c>
      <c r="C25" s="35" t="s">
        <v>61</v>
      </c>
      <c r="D25" s="23"/>
      <c r="E25" s="24"/>
      <c r="F25" s="25">
        <v>1</v>
      </c>
      <c r="G25" s="24">
        <f>F25*33</f>
        <v>33</v>
      </c>
      <c r="H25" s="25">
        <v>3</v>
      </c>
      <c r="I25" s="24">
        <f>H25*32</f>
        <v>96</v>
      </c>
      <c r="J25" s="25">
        <f t="shared" si="0"/>
        <v>4</v>
      </c>
      <c r="K25" s="24">
        <f t="shared" si="1"/>
        <v>129</v>
      </c>
      <c r="L25" s="75"/>
    </row>
    <row r="26" spans="2:12" ht="15.75" x14ac:dyDescent="0.25">
      <c r="B26" s="27">
        <v>20</v>
      </c>
      <c r="C26" s="35" t="s">
        <v>37</v>
      </c>
      <c r="D26" s="23">
        <v>1</v>
      </c>
      <c r="E26" s="24">
        <f>D26*33</f>
        <v>33</v>
      </c>
      <c r="F26" s="25"/>
      <c r="G26" s="24"/>
      <c r="H26" s="25"/>
      <c r="I26" s="24"/>
      <c r="J26" s="25">
        <f t="shared" si="0"/>
        <v>1</v>
      </c>
      <c r="K26" s="24">
        <f t="shared" si="1"/>
        <v>33</v>
      </c>
      <c r="L26" s="75"/>
    </row>
    <row r="27" spans="2:12" ht="15.75" x14ac:dyDescent="0.25">
      <c r="B27" s="27">
        <v>21</v>
      </c>
      <c r="C27" s="34" t="s">
        <v>38</v>
      </c>
      <c r="D27" s="23">
        <v>1</v>
      </c>
      <c r="E27" s="24"/>
      <c r="F27" s="25">
        <v>1</v>
      </c>
      <c r="G27" s="24">
        <f t="shared" ref="G27:G32" si="3">F27*33</f>
        <v>33</v>
      </c>
      <c r="H27" s="25"/>
      <c r="I27" s="24">
        <f>H27*32</f>
        <v>0</v>
      </c>
      <c r="J27" s="25">
        <f t="shared" si="0"/>
        <v>2</v>
      </c>
      <c r="K27" s="24">
        <f t="shared" si="1"/>
        <v>33</v>
      </c>
      <c r="L27" s="75"/>
    </row>
    <row r="28" spans="2:12" ht="29.25" x14ac:dyDescent="0.25">
      <c r="B28" s="27">
        <v>22</v>
      </c>
      <c r="C28" s="35" t="s">
        <v>62</v>
      </c>
      <c r="D28" s="23"/>
      <c r="E28" s="24"/>
      <c r="F28" s="25">
        <v>1</v>
      </c>
      <c r="G28" s="24">
        <f t="shared" si="3"/>
        <v>33</v>
      </c>
      <c r="H28" s="25">
        <v>1</v>
      </c>
      <c r="I28" s="24">
        <f>H28*32</f>
        <v>32</v>
      </c>
      <c r="J28" s="25">
        <f t="shared" si="0"/>
        <v>2</v>
      </c>
      <c r="K28" s="24">
        <f t="shared" si="1"/>
        <v>65</v>
      </c>
      <c r="L28" s="75"/>
    </row>
    <row r="29" spans="2:12" ht="15.75" x14ac:dyDescent="0.25">
      <c r="B29" s="27">
        <v>23</v>
      </c>
      <c r="C29" s="34" t="s">
        <v>63</v>
      </c>
      <c r="D29" s="23"/>
      <c r="E29" s="24"/>
      <c r="F29" s="25">
        <v>1</v>
      </c>
      <c r="G29" s="24">
        <f t="shared" si="3"/>
        <v>33</v>
      </c>
      <c r="H29" s="25"/>
      <c r="I29" s="24"/>
      <c r="J29" s="25">
        <f t="shared" si="0"/>
        <v>1</v>
      </c>
      <c r="K29" s="24">
        <f t="shared" si="1"/>
        <v>33</v>
      </c>
      <c r="L29" s="75"/>
    </row>
    <row r="30" spans="2:12" ht="15.75" x14ac:dyDescent="0.25">
      <c r="B30" s="27">
        <v>24</v>
      </c>
      <c r="C30" s="34" t="s">
        <v>64</v>
      </c>
      <c r="D30" s="23">
        <v>2</v>
      </c>
      <c r="E30" s="24">
        <f>D30*33</f>
        <v>66</v>
      </c>
      <c r="F30" s="25">
        <v>2</v>
      </c>
      <c r="G30" s="24">
        <f t="shared" si="3"/>
        <v>66</v>
      </c>
      <c r="H30" s="25">
        <v>2</v>
      </c>
      <c r="I30" s="24">
        <f>H30*32</f>
        <v>64</v>
      </c>
      <c r="J30" s="25">
        <f t="shared" si="0"/>
        <v>6</v>
      </c>
      <c r="K30" s="24">
        <f t="shared" si="1"/>
        <v>196</v>
      </c>
      <c r="L30" s="75"/>
    </row>
    <row r="31" spans="2:12" ht="27" customHeight="1" x14ac:dyDescent="0.25">
      <c r="B31" s="27">
        <v>25</v>
      </c>
      <c r="C31" s="35" t="s">
        <v>65</v>
      </c>
      <c r="D31" s="23">
        <v>6</v>
      </c>
      <c r="E31" s="24"/>
      <c r="F31" s="25">
        <v>6</v>
      </c>
      <c r="G31" s="24">
        <f t="shared" si="3"/>
        <v>198</v>
      </c>
      <c r="H31" s="25"/>
      <c r="I31" s="24">
        <f>H31*32</f>
        <v>0</v>
      </c>
      <c r="J31" s="25">
        <f t="shared" si="0"/>
        <v>12</v>
      </c>
      <c r="K31" s="24">
        <f t="shared" si="1"/>
        <v>198</v>
      </c>
      <c r="L31" s="75">
        <v>960</v>
      </c>
    </row>
    <row r="32" spans="2:12" ht="29.25" x14ac:dyDescent="0.25">
      <c r="B32" s="27">
        <v>26</v>
      </c>
      <c r="C32" s="35" t="s">
        <v>66</v>
      </c>
      <c r="D32" s="23"/>
      <c r="E32" s="24">
        <f>D32*33</f>
        <v>0</v>
      </c>
      <c r="F32" s="25">
        <v>6</v>
      </c>
      <c r="G32" s="24">
        <f t="shared" si="3"/>
        <v>198</v>
      </c>
      <c r="H32" s="25">
        <v>12</v>
      </c>
      <c r="I32" s="24">
        <f>H32*32</f>
        <v>384</v>
      </c>
      <c r="J32" s="25">
        <f t="shared" si="0"/>
        <v>18</v>
      </c>
      <c r="K32" s="24">
        <f t="shared" si="1"/>
        <v>582</v>
      </c>
      <c r="L32" s="75"/>
    </row>
    <row r="33" spans="2:24" ht="15.75" x14ac:dyDescent="0.25">
      <c r="B33" s="66" t="s">
        <v>45</v>
      </c>
      <c r="C33" s="66"/>
      <c r="D33" s="37">
        <f>SUM(D7:D32)</f>
        <v>28</v>
      </c>
      <c r="E33" s="38"/>
      <c r="F33" s="37">
        <f>SUM(F7:F32)</f>
        <v>30</v>
      </c>
      <c r="G33" s="38"/>
      <c r="H33" s="37">
        <f>SUM(H7:H32)</f>
        <v>28</v>
      </c>
      <c r="I33" s="38"/>
      <c r="J33" s="37">
        <f>SUM(D33,F33,H33)</f>
        <v>86</v>
      </c>
      <c r="K33" s="39"/>
      <c r="L33" s="40"/>
    </row>
    <row r="34" spans="2:24" ht="15.75" x14ac:dyDescent="0.25">
      <c r="B34" s="67" t="s">
        <v>46</v>
      </c>
      <c r="C34" s="67"/>
      <c r="D34" s="41">
        <v>28</v>
      </c>
      <c r="E34" s="39"/>
      <c r="F34" s="37">
        <v>30</v>
      </c>
      <c r="G34" s="39"/>
      <c r="H34" s="37">
        <v>28</v>
      </c>
      <c r="I34" s="39"/>
      <c r="J34" s="37">
        <f>SUM(D34,F34,H34)</f>
        <v>86</v>
      </c>
      <c r="K34" s="39"/>
      <c r="L34" s="40"/>
    </row>
    <row r="35" spans="2:24" ht="15" customHeight="1" x14ac:dyDescent="0.25">
      <c r="B35" s="68" t="s">
        <v>47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24" s="42" customFormat="1" ht="16.899999999999999" customHeight="1" x14ac:dyDescent="0.25">
      <c r="C36" s="43" t="s">
        <v>48</v>
      </c>
      <c r="D36" s="69" t="s">
        <v>49</v>
      </c>
      <c r="E36" s="69"/>
      <c r="F36" s="69"/>
      <c r="G36" s="69"/>
      <c r="H36" s="69"/>
      <c r="I36" s="69"/>
      <c r="J36" s="69"/>
      <c r="K36" s="69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ht="16.5" customHeight="1" x14ac:dyDescent="0.25">
      <c r="C37" s="45" t="s">
        <v>50</v>
      </c>
      <c r="D37" s="46">
        <v>2</v>
      </c>
      <c r="E37" s="46"/>
      <c r="F37" s="46">
        <v>2</v>
      </c>
      <c r="G37" s="46"/>
      <c r="H37" s="46">
        <v>2</v>
      </c>
      <c r="I37" s="45"/>
      <c r="J37" s="25">
        <f>SUM(D37,F37,H37)</f>
        <v>6</v>
      </c>
      <c r="K37" s="45"/>
      <c r="L37" s="45"/>
    </row>
    <row r="38" spans="2:24" x14ac:dyDescent="0.25">
      <c r="C38" s="74" t="s">
        <v>52</v>
      </c>
      <c r="D38" s="74"/>
      <c r="E38" s="74"/>
      <c r="F38" s="74"/>
      <c r="G38" s="74"/>
      <c r="H38" s="74"/>
    </row>
    <row r="39" spans="2:24" ht="12.6" customHeight="1" x14ac:dyDescent="0.25">
      <c r="C39" s="64" t="s">
        <v>54</v>
      </c>
      <c r="D39" s="64"/>
      <c r="E39" s="64"/>
      <c r="F39" s="64"/>
      <c r="G39" s="64"/>
      <c r="H39" s="64"/>
      <c r="I39" s="64"/>
      <c r="J39" s="64"/>
      <c r="K39" s="64"/>
    </row>
    <row r="40" spans="2:24" x14ac:dyDescent="0.25">
      <c r="C40" s="2" t="s">
        <v>76</v>
      </c>
    </row>
  </sheetData>
  <mergeCells count="18">
    <mergeCell ref="D36:K36"/>
    <mergeCell ref="C38:H38"/>
    <mergeCell ref="C39:K39"/>
    <mergeCell ref="L21:L30"/>
    <mergeCell ref="L31:L32"/>
    <mergeCell ref="B33:C33"/>
    <mergeCell ref="B34:C34"/>
    <mergeCell ref="B35:L35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02777777777795" right="0.51180555555555496" top="0.25" bottom="0.24027777777777801" header="0.51180555555555496" footer="0.51180555555555496"/>
  <pageSetup paperSize="9" scale="80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7" zoomScaleNormal="100" workbookViewId="0">
      <selection activeCell="Q28" sqref="Q28"/>
    </sheetView>
  </sheetViews>
  <sheetFormatPr defaultColWidth="9.140625" defaultRowHeight="15" x14ac:dyDescent="0.25"/>
  <cols>
    <col min="1" max="1" width="6.85546875" style="1" customWidth="1"/>
    <col min="2" max="2" width="3.28515625" style="1" customWidth="1"/>
    <col min="3" max="3" width="50.85546875" style="1" customWidth="1"/>
    <col min="4" max="4" width="3.85546875" style="1" customWidth="1"/>
    <col min="5" max="5" width="7.140625" style="1" customWidth="1"/>
    <col min="6" max="6" width="3.85546875" style="1" customWidth="1"/>
    <col min="7" max="7" width="7" style="1" customWidth="1"/>
    <col min="8" max="8" width="3.85546875" style="1" customWidth="1"/>
    <col min="9" max="11" width="6.42578125" style="1" customWidth="1"/>
    <col min="12" max="12" width="13.42578125" style="1" customWidth="1"/>
    <col min="13" max="1025" width="9.140625" style="1"/>
  </cols>
  <sheetData>
    <row r="1" spans="2:12" s="2" customFormat="1" ht="15.75" x14ac:dyDescent="0.25">
      <c r="C1" s="3" t="s">
        <v>0</v>
      </c>
      <c r="D1" s="56" t="s">
        <v>1</v>
      </c>
      <c r="E1" s="56"/>
      <c r="F1" s="56"/>
      <c r="G1" s="56"/>
      <c r="H1" s="56"/>
      <c r="I1" s="56"/>
      <c r="J1" s="56"/>
      <c r="K1" s="56"/>
      <c r="L1" s="56"/>
    </row>
    <row r="2" spans="2:12" s="2" customFormat="1" ht="54.75" customHeight="1" x14ac:dyDescent="0.25">
      <c r="B2" s="4"/>
      <c r="C2" s="5" t="s">
        <v>2</v>
      </c>
      <c r="D2" s="57" t="s">
        <v>3</v>
      </c>
      <c r="E2" s="57"/>
      <c r="F2" s="57"/>
      <c r="G2" s="57"/>
      <c r="H2" s="57"/>
      <c r="I2" s="57"/>
      <c r="J2" s="57"/>
      <c r="K2" s="57"/>
      <c r="L2" s="76" t="s">
        <v>4</v>
      </c>
    </row>
    <row r="3" spans="2:12" s="2" customFormat="1" ht="26.25" x14ac:dyDescent="0.4">
      <c r="B3" s="6"/>
      <c r="C3" s="7" t="s">
        <v>73</v>
      </c>
      <c r="D3" s="72" t="s">
        <v>5</v>
      </c>
      <c r="E3" s="72"/>
      <c r="F3" s="73" t="s">
        <v>6</v>
      </c>
      <c r="G3" s="73"/>
      <c r="H3" s="73" t="s">
        <v>7</v>
      </c>
      <c r="I3" s="73"/>
      <c r="J3" s="61" t="s">
        <v>8</v>
      </c>
      <c r="K3" s="61"/>
      <c r="L3" s="76"/>
    </row>
    <row r="4" spans="2:12" s="2" customFormat="1" x14ac:dyDescent="0.25">
      <c r="B4" s="6"/>
      <c r="C4" s="8"/>
      <c r="D4" s="62" t="s">
        <v>67</v>
      </c>
      <c r="E4" s="62"/>
      <c r="F4" s="63" t="s">
        <v>9</v>
      </c>
      <c r="G4" s="63"/>
      <c r="H4" s="63" t="s">
        <v>10</v>
      </c>
      <c r="I4" s="63"/>
      <c r="J4" s="9"/>
      <c r="K4" s="9"/>
      <c r="L4" s="76"/>
    </row>
    <row r="5" spans="2:12" s="2" customFormat="1" x14ac:dyDescent="0.25">
      <c r="B5" s="10" t="s">
        <v>12</v>
      </c>
      <c r="C5" s="11" t="s">
        <v>13</v>
      </c>
      <c r="D5" s="12" t="s">
        <v>14</v>
      </c>
      <c r="E5" s="13" t="s">
        <v>15</v>
      </c>
      <c r="F5" s="12" t="s">
        <v>14</v>
      </c>
      <c r="G5" s="13" t="s">
        <v>15</v>
      </c>
      <c r="H5" s="12" t="s">
        <v>14</v>
      </c>
      <c r="I5" s="13" t="s">
        <v>15</v>
      </c>
      <c r="J5" s="14" t="s">
        <v>14</v>
      </c>
      <c r="K5" s="15" t="s">
        <v>15</v>
      </c>
      <c r="L5" s="76"/>
    </row>
    <row r="6" spans="2:12" s="2" customFormat="1" x14ac:dyDescent="0.25">
      <c r="B6" s="16">
        <v>1</v>
      </c>
      <c r="C6" s="17">
        <v>2</v>
      </c>
      <c r="D6" s="18">
        <v>3</v>
      </c>
      <c r="E6" s="19">
        <v>4</v>
      </c>
      <c r="F6" s="18">
        <v>5</v>
      </c>
      <c r="G6" s="19">
        <v>6</v>
      </c>
      <c r="H6" s="18">
        <v>7</v>
      </c>
      <c r="I6" s="19">
        <v>8</v>
      </c>
      <c r="J6" s="18" t="s">
        <v>16</v>
      </c>
      <c r="K6" s="20" t="s">
        <v>17</v>
      </c>
      <c r="L6" s="76"/>
    </row>
    <row r="7" spans="2:12" s="2" customFormat="1" ht="15.75" x14ac:dyDescent="0.25">
      <c r="B7" s="21">
        <v>1</v>
      </c>
      <c r="C7" s="22" t="s">
        <v>18</v>
      </c>
      <c r="D7" s="23">
        <v>2</v>
      </c>
      <c r="E7" s="24">
        <f>D7*33</f>
        <v>66</v>
      </c>
      <c r="F7" s="25">
        <v>2</v>
      </c>
      <c r="G7" s="24">
        <f>F7*33</f>
        <v>66</v>
      </c>
      <c r="H7" s="25">
        <v>1</v>
      </c>
      <c r="I7" s="24">
        <f>H7*32</f>
        <v>32</v>
      </c>
      <c r="J7" s="25">
        <f t="shared" ref="J7:J25" si="0">SUM(D7,F7,H7)</f>
        <v>5</v>
      </c>
      <c r="K7" s="24">
        <f t="shared" ref="K7:K25" si="1">SUM(E7,G7,I7)</f>
        <v>164</v>
      </c>
      <c r="L7" s="26">
        <v>160</v>
      </c>
    </row>
    <row r="8" spans="2:12" s="2" customFormat="1" ht="15.75" x14ac:dyDescent="0.25">
      <c r="B8" s="27">
        <v>2</v>
      </c>
      <c r="C8" s="28" t="s">
        <v>19</v>
      </c>
      <c r="D8" s="23">
        <v>1</v>
      </c>
      <c r="E8" s="24">
        <f>D8*33</f>
        <v>33</v>
      </c>
      <c r="F8" s="25">
        <v>2</v>
      </c>
      <c r="G8" s="24">
        <f>F8*33</f>
        <v>66</v>
      </c>
      <c r="H8" s="25">
        <v>1</v>
      </c>
      <c r="I8" s="24">
        <f>H8*32</f>
        <v>32</v>
      </c>
      <c r="J8" s="25">
        <f t="shared" si="0"/>
        <v>4</v>
      </c>
      <c r="K8" s="24">
        <f t="shared" si="1"/>
        <v>131</v>
      </c>
      <c r="L8" s="29">
        <v>130</v>
      </c>
    </row>
    <row r="9" spans="2:12" s="2" customFormat="1" ht="15.75" x14ac:dyDescent="0.25">
      <c r="B9" s="27">
        <v>3</v>
      </c>
      <c r="C9" s="30" t="s">
        <v>20</v>
      </c>
      <c r="D9" s="23">
        <v>1</v>
      </c>
      <c r="E9" s="24">
        <f>D9*33</f>
        <v>33</v>
      </c>
      <c r="F9" s="25">
        <v>1</v>
      </c>
      <c r="G9" s="24">
        <f>F9*33</f>
        <v>33</v>
      </c>
      <c r="H9" s="25"/>
      <c r="I9" s="24"/>
      <c r="J9" s="25">
        <f t="shared" si="0"/>
        <v>2</v>
      </c>
      <c r="K9" s="24">
        <f t="shared" si="1"/>
        <v>66</v>
      </c>
      <c r="L9" s="31">
        <v>60</v>
      </c>
    </row>
    <row r="10" spans="2:12" s="2" customFormat="1" ht="15.75" x14ac:dyDescent="0.25">
      <c r="B10" s="21">
        <v>4</v>
      </c>
      <c r="C10" s="30" t="s">
        <v>21</v>
      </c>
      <c r="D10" s="23"/>
      <c r="E10" s="24"/>
      <c r="F10" s="25"/>
      <c r="G10" s="24"/>
      <c r="H10" s="25">
        <v>1</v>
      </c>
      <c r="I10" s="24">
        <f>H10*32</f>
        <v>32</v>
      </c>
      <c r="J10" s="25">
        <f t="shared" si="0"/>
        <v>1</v>
      </c>
      <c r="K10" s="24">
        <f t="shared" si="1"/>
        <v>32</v>
      </c>
      <c r="L10" s="31">
        <v>30</v>
      </c>
    </row>
    <row r="11" spans="2:12" s="2" customFormat="1" ht="15.75" x14ac:dyDescent="0.25">
      <c r="B11" s="27">
        <v>5</v>
      </c>
      <c r="C11" s="32" t="s">
        <v>22</v>
      </c>
      <c r="D11" s="23"/>
      <c r="E11" s="24">
        <f t="shared" ref="E11:E22" si="2">D11*33</f>
        <v>0</v>
      </c>
      <c r="F11" s="25">
        <v>2</v>
      </c>
      <c r="G11" s="24">
        <f>F11*33</f>
        <v>66</v>
      </c>
      <c r="H11" s="25"/>
      <c r="I11" s="24"/>
      <c r="J11" s="25">
        <f t="shared" si="0"/>
        <v>2</v>
      </c>
      <c r="K11" s="24">
        <f t="shared" si="1"/>
        <v>66</v>
      </c>
      <c r="L11" s="33">
        <v>60</v>
      </c>
    </row>
    <row r="12" spans="2:12" s="2" customFormat="1" ht="15.75" x14ac:dyDescent="0.25">
      <c r="B12" s="27">
        <v>6</v>
      </c>
      <c r="C12" s="30" t="s">
        <v>23</v>
      </c>
      <c r="D12" s="23">
        <v>1</v>
      </c>
      <c r="E12" s="24">
        <f t="shared" si="2"/>
        <v>33</v>
      </c>
      <c r="F12" s="25"/>
      <c r="G12" s="24"/>
      <c r="H12" s="25"/>
      <c r="I12" s="24"/>
      <c r="J12" s="25">
        <f t="shared" si="0"/>
        <v>1</v>
      </c>
      <c r="K12" s="24">
        <f t="shared" si="1"/>
        <v>33</v>
      </c>
      <c r="L12" s="33">
        <v>30</v>
      </c>
    </row>
    <row r="13" spans="2:12" s="2" customFormat="1" ht="15.75" x14ac:dyDescent="0.25">
      <c r="B13" s="21">
        <v>7</v>
      </c>
      <c r="C13" s="30" t="s">
        <v>24</v>
      </c>
      <c r="D13" s="23">
        <v>1</v>
      </c>
      <c r="E13" s="24">
        <f t="shared" si="2"/>
        <v>33</v>
      </c>
      <c r="F13" s="25"/>
      <c r="G13" s="24"/>
      <c r="H13" s="25"/>
      <c r="I13" s="24"/>
      <c r="J13" s="25">
        <f t="shared" si="0"/>
        <v>1</v>
      </c>
      <c r="K13" s="24">
        <f t="shared" si="1"/>
        <v>33</v>
      </c>
      <c r="L13" s="33">
        <v>30</v>
      </c>
    </row>
    <row r="14" spans="2:12" s="2" customFormat="1" ht="15.75" x14ac:dyDescent="0.25">
      <c r="B14" s="27">
        <v>8</v>
      </c>
      <c r="C14" s="30" t="s">
        <v>25</v>
      </c>
      <c r="D14" s="23">
        <v>1</v>
      </c>
      <c r="E14" s="24">
        <f t="shared" si="2"/>
        <v>33</v>
      </c>
      <c r="F14" s="25"/>
      <c r="G14" s="24"/>
      <c r="H14" s="25"/>
      <c r="I14" s="24"/>
      <c r="J14" s="25">
        <f t="shared" si="0"/>
        <v>1</v>
      </c>
      <c r="K14" s="24">
        <f t="shared" si="1"/>
        <v>33</v>
      </c>
      <c r="L14" s="33">
        <v>30</v>
      </c>
    </row>
    <row r="15" spans="2:12" s="2" customFormat="1" ht="15.75" x14ac:dyDescent="0.25">
      <c r="B15" s="27">
        <v>9</v>
      </c>
      <c r="C15" s="30" t="s">
        <v>26</v>
      </c>
      <c r="D15" s="23">
        <v>1</v>
      </c>
      <c r="E15" s="24">
        <f t="shared" si="2"/>
        <v>33</v>
      </c>
      <c r="F15" s="25"/>
      <c r="G15" s="24"/>
      <c r="H15" s="25"/>
      <c r="I15" s="24"/>
      <c r="J15" s="25">
        <f t="shared" si="0"/>
        <v>1</v>
      </c>
      <c r="K15" s="24">
        <f t="shared" si="1"/>
        <v>33</v>
      </c>
      <c r="L15" s="33">
        <v>30</v>
      </c>
    </row>
    <row r="16" spans="2:12" s="2" customFormat="1" ht="15.75" x14ac:dyDescent="0.25">
      <c r="B16" s="21">
        <v>10</v>
      </c>
      <c r="C16" s="30" t="s">
        <v>27</v>
      </c>
      <c r="D16" s="23">
        <v>2</v>
      </c>
      <c r="E16" s="24">
        <f t="shared" si="2"/>
        <v>66</v>
      </c>
      <c r="F16" s="25">
        <v>1</v>
      </c>
      <c r="G16" s="24">
        <f>F16*33</f>
        <v>33</v>
      </c>
      <c r="H16" s="25">
        <v>1</v>
      </c>
      <c r="I16" s="24">
        <f>H16*32</f>
        <v>32</v>
      </c>
      <c r="J16" s="25">
        <f t="shared" si="0"/>
        <v>4</v>
      </c>
      <c r="K16" s="24">
        <f t="shared" si="1"/>
        <v>131</v>
      </c>
      <c r="L16" s="33">
        <v>130</v>
      </c>
    </row>
    <row r="17" spans="2:12" s="2" customFormat="1" ht="15.75" x14ac:dyDescent="0.25">
      <c r="B17" s="27">
        <v>11</v>
      </c>
      <c r="C17" s="30" t="s">
        <v>28</v>
      </c>
      <c r="D17" s="23">
        <v>1</v>
      </c>
      <c r="E17" s="24">
        <f t="shared" si="2"/>
        <v>33</v>
      </c>
      <c r="F17" s="25"/>
      <c r="G17" s="24"/>
      <c r="H17" s="25"/>
      <c r="I17" s="24"/>
      <c r="J17" s="25">
        <f t="shared" si="0"/>
        <v>1</v>
      </c>
      <c r="K17" s="24">
        <f t="shared" si="1"/>
        <v>33</v>
      </c>
      <c r="L17" s="33">
        <v>30</v>
      </c>
    </row>
    <row r="18" spans="2:12" s="2" customFormat="1" ht="15.75" x14ac:dyDescent="0.25">
      <c r="B18" s="27">
        <v>12</v>
      </c>
      <c r="C18" s="28" t="s">
        <v>29</v>
      </c>
      <c r="D18" s="23">
        <v>3</v>
      </c>
      <c r="E18" s="24">
        <f t="shared" si="2"/>
        <v>99</v>
      </c>
      <c r="F18" s="25">
        <v>3</v>
      </c>
      <c r="G18" s="24">
        <f>F18*33</f>
        <v>99</v>
      </c>
      <c r="H18" s="25">
        <v>3</v>
      </c>
      <c r="I18" s="24">
        <f>H18*32</f>
        <v>96</v>
      </c>
      <c r="J18" s="25">
        <f t="shared" si="0"/>
        <v>9</v>
      </c>
      <c r="K18" s="24">
        <f t="shared" si="1"/>
        <v>294</v>
      </c>
      <c r="L18" s="33">
        <v>290</v>
      </c>
    </row>
    <row r="19" spans="2:12" s="2" customFormat="1" ht="15.75" x14ac:dyDescent="0.25">
      <c r="B19" s="21">
        <v>13</v>
      </c>
      <c r="C19" s="28" t="s">
        <v>30</v>
      </c>
      <c r="D19" s="23">
        <v>1</v>
      </c>
      <c r="E19" s="24">
        <f t="shared" si="2"/>
        <v>33</v>
      </c>
      <c r="F19" s="25"/>
      <c r="G19" s="24"/>
      <c r="H19" s="25"/>
      <c r="I19" s="24"/>
      <c r="J19" s="25">
        <f t="shared" si="0"/>
        <v>1</v>
      </c>
      <c r="K19" s="24">
        <f t="shared" si="1"/>
        <v>33</v>
      </c>
      <c r="L19" s="33">
        <v>30</v>
      </c>
    </row>
    <row r="20" spans="2:12" s="2" customFormat="1" ht="15.75" x14ac:dyDescent="0.25">
      <c r="B20" s="27">
        <v>14</v>
      </c>
      <c r="C20" s="34" t="s">
        <v>31</v>
      </c>
      <c r="D20" s="23">
        <v>1</v>
      </c>
      <c r="E20" s="24">
        <f t="shared" si="2"/>
        <v>33</v>
      </c>
      <c r="F20" s="25">
        <v>1</v>
      </c>
      <c r="G20" s="24">
        <f>F20*33</f>
        <v>33</v>
      </c>
      <c r="H20" s="25">
        <v>1</v>
      </c>
      <c r="I20" s="24">
        <f>H20*32</f>
        <v>32</v>
      </c>
      <c r="J20" s="25">
        <f t="shared" si="0"/>
        <v>3</v>
      </c>
      <c r="K20" s="24">
        <f t="shared" si="1"/>
        <v>98</v>
      </c>
      <c r="L20" s="33">
        <v>95</v>
      </c>
    </row>
    <row r="21" spans="2:12" s="2" customFormat="1" ht="15.75" x14ac:dyDescent="0.25">
      <c r="B21" s="27">
        <v>15</v>
      </c>
      <c r="C21" s="34" t="s">
        <v>32</v>
      </c>
      <c r="D21" s="23">
        <v>1</v>
      </c>
      <c r="E21" s="24">
        <f t="shared" si="2"/>
        <v>33</v>
      </c>
      <c r="F21" s="25"/>
      <c r="G21" s="24"/>
      <c r="H21" s="25"/>
      <c r="I21" s="24"/>
      <c r="J21" s="25">
        <f t="shared" si="0"/>
        <v>1</v>
      </c>
      <c r="K21" s="24">
        <f t="shared" si="1"/>
        <v>33</v>
      </c>
      <c r="L21" s="77"/>
    </row>
    <row r="22" spans="2:12" s="2" customFormat="1" ht="15.75" x14ac:dyDescent="0.25">
      <c r="B22" s="21">
        <v>16</v>
      </c>
      <c r="C22" s="34" t="s">
        <v>33</v>
      </c>
      <c r="D22" s="23">
        <v>1</v>
      </c>
      <c r="E22" s="24">
        <f t="shared" si="2"/>
        <v>33</v>
      </c>
      <c r="F22" s="25"/>
      <c r="G22" s="24"/>
      <c r="H22" s="25"/>
      <c r="I22" s="24"/>
      <c r="J22" s="25">
        <f t="shared" si="0"/>
        <v>1</v>
      </c>
      <c r="K22" s="24">
        <f t="shared" si="1"/>
        <v>33</v>
      </c>
      <c r="L22" s="77"/>
    </row>
    <row r="23" spans="2:12" s="2" customFormat="1" ht="15.75" x14ac:dyDescent="0.25">
      <c r="B23" s="27">
        <v>17</v>
      </c>
      <c r="C23" s="34" t="s">
        <v>34</v>
      </c>
      <c r="D23" s="23"/>
      <c r="E23" s="24"/>
      <c r="F23" s="25"/>
      <c r="G23" s="24"/>
      <c r="H23" s="25">
        <v>1</v>
      </c>
      <c r="I23" s="24">
        <f>H23*32</f>
        <v>32</v>
      </c>
      <c r="J23" s="25">
        <f t="shared" si="0"/>
        <v>1</v>
      </c>
      <c r="K23" s="24">
        <f t="shared" si="1"/>
        <v>32</v>
      </c>
      <c r="L23" s="77"/>
    </row>
    <row r="24" spans="2:12" s="2" customFormat="1" ht="15.75" x14ac:dyDescent="0.25">
      <c r="B24" s="27">
        <v>18</v>
      </c>
      <c r="C24" s="34" t="s">
        <v>35</v>
      </c>
      <c r="D24" s="23"/>
      <c r="E24" s="24"/>
      <c r="F24" s="25"/>
      <c r="G24" s="24"/>
      <c r="H24" s="25">
        <v>1</v>
      </c>
      <c r="I24" s="24">
        <f>H24*32</f>
        <v>32</v>
      </c>
      <c r="J24" s="25">
        <f t="shared" si="0"/>
        <v>1</v>
      </c>
      <c r="K24" s="24">
        <f t="shared" si="1"/>
        <v>32</v>
      </c>
      <c r="L24" s="77"/>
    </row>
    <row r="25" spans="2:12" ht="18.75" customHeight="1" x14ac:dyDescent="0.25">
      <c r="B25" s="21">
        <v>19</v>
      </c>
      <c r="C25" s="35" t="s">
        <v>36</v>
      </c>
      <c r="D25" s="23">
        <v>1</v>
      </c>
      <c r="E25" s="24">
        <f>D25*33</f>
        <v>33</v>
      </c>
      <c r="F25" s="25">
        <v>1</v>
      </c>
      <c r="G25" s="24">
        <f>F25*33</f>
        <v>33</v>
      </c>
      <c r="H25" s="25"/>
      <c r="I25" s="24"/>
      <c r="J25" s="25">
        <f t="shared" si="0"/>
        <v>2</v>
      </c>
      <c r="K25" s="24">
        <f t="shared" si="1"/>
        <v>66</v>
      </c>
      <c r="L25" s="77"/>
    </row>
    <row r="26" spans="2:12" ht="15.75" x14ac:dyDescent="0.25">
      <c r="B26" s="27">
        <v>20</v>
      </c>
      <c r="C26" s="35" t="s">
        <v>37</v>
      </c>
      <c r="D26" s="23">
        <v>1</v>
      </c>
      <c r="E26" s="24">
        <f>D26*33</f>
        <v>33</v>
      </c>
      <c r="F26" s="25"/>
      <c r="G26" s="24"/>
      <c r="H26" s="25"/>
      <c r="I26" s="24"/>
      <c r="J26" s="25"/>
      <c r="K26" s="24"/>
      <c r="L26" s="77"/>
    </row>
    <row r="27" spans="2:12" s="2" customFormat="1" ht="19.5" customHeight="1" x14ac:dyDescent="0.25">
      <c r="B27" s="27">
        <v>21</v>
      </c>
      <c r="C27" s="35" t="s">
        <v>38</v>
      </c>
      <c r="D27" s="23"/>
      <c r="E27" s="24">
        <f>D27*33</f>
        <v>0</v>
      </c>
      <c r="F27" s="25">
        <v>2</v>
      </c>
      <c r="G27" s="24">
        <f>F27*33</f>
        <v>66</v>
      </c>
      <c r="H27" s="25">
        <v>1</v>
      </c>
      <c r="I27" s="24">
        <f>H27*32</f>
        <v>32</v>
      </c>
      <c r="J27" s="25">
        <f>SUM(D27,F27,H27)</f>
        <v>3</v>
      </c>
      <c r="K27" s="24">
        <f>SUM(E27,G27,I27)</f>
        <v>98</v>
      </c>
      <c r="L27" s="77"/>
    </row>
    <row r="28" spans="2:12" s="2" customFormat="1" ht="15.75" customHeight="1" x14ac:dyDescent="0.25">
      <c r="B28" s="21">
        <v>22</v>
      </c>
      <c r="C28" s="35" t="s">
        <v>39</v>
      </c>
      <c r="D28" s="23">
        <v>1</v>
      </c>
      <c r="E28" s="24"/>
      <c r="F28" s="25"/>
      <c r="G28" s="24"/>
      <c r="H28" s="25"/>
      <c r="I28" s="24"/>
      <c r="J28" s="25"/>
      <c r="K28" s="24"/>
      <c r="L28" s="77"/>
    </row>
    <row r="29" spans="2:12" s="2" customFormat="1" ht="15.75" x14ac:dyDescent="0.25">
      <c r="B29" s="27">
        <v>23</v>
      </c>
      <c r="C29" s="35" t="s">
        <v>40</v>
      </c>
      <c r="D29" s="23"/>
      <c r="E29" s="24"/>
      <c r="F29" s="25">
        <v>1</v>
      </c>
      <c r="G29" s="24">
        <f>F29*33</f>
        <v>33</v>
      </c>
      <c r="H29" s="25">
        <v>3</v>
      </c>
      <c r="I29" s="24">
        <f>H29*32</f>
        <v>96</v>
      </c>
      <c r="J29" s="25">
        <f t="shared" ref="J29:K33" si="3">SUM(D29,F29,H29)</f>
        <v>4</v>
      </c>
      <c r="K29" s="24">
        <f t="shared" si="3"/>
        <v>129</v>
      </c>
      <c r="L29" s="77"/>
    </row>
    <row r="30" spans="2:12" s="2" customFormat="1" ht="15.75" x14ac:dyDescent="0.25">
      <c r="B30" s="27">
        <v>24</v>
      </c>
      <c r="C30" s="34" t="s">
        <v>41</v>
      </c>
      <c r="D30" s="23">
        <v>1</v>
      </c>
      <c r="E30" s="24"/>
      <c r="F30" s="25">
        <v>2</v>
      </c>
      <c r="G30" s="24">
        <f>F30*33</f>
        <v>66</v>
      </c>
      <c r="H30" s="25">
        <v>2</v>
      </c>
      <c r="I30" s="24">
        <f>H30*32</f>
        <v>64</v>
      </c>
      <c r="J30" s="25">
        <f t="shared" si="3"/>
        <v>5</v>
      </c>
      <c r="K30" s="24">
        <f t="shared" si="3"/>
        <v>130</v>
      </c>
      <c r="L30" s="77"/>
    </row>
    <row r="31" spans="2:12" s="2" customFormat="1" ht="17.25" customHeight="1" x14ac:dyDescent="0.25">
      <c r="B31" s="21">
        <v>25</v>
      </c>
      <c r="C31" s="35" t="s">
        <v>42</v>
      </c>
      <c r="D31" s="23">
        <v>6</v>
      </c>
      <c r="E31" s="24">
        <f>D31*33</f>
        <v>198</v>
      </c>
      <c r="F31" s="25"/>
      <c r="G31" s="24"/>
      <c r="H31" s="25"/>
      <c r="I31" s="24"/>
      <c r="J31" s="25">
        <f t="shared" si="3"/>
        <v>6</v>
      </c>
      <c r="K31" s="24">
        <f t="shared" si="3"/>
        <v>198</v>
      </c>
      <c r="L31" s="78"/>
    </row>
    <row r="32" spans="2:12" s="2" customFormat="1" ht="21.75" customHeight="1" x14ac:dyDescent="0.25">
      <c r="B32" s="27">
        <v>26</v>
      </c>
      <c r="C32" s="36" t="s">
        <v>43</v>
      </c>
      <c r="D32" s="23"/>
      <c r="E32" s="24"/>
      <c r="F32" s="25">
        <v>6</v>
      </c>
      <c r="G32" s="24">
        <f>F32*33</f>
        <v>198</v>
      </c>
      <c r="H32" s="25">
        <v>6</v>
      </c>
      <c r="I32" s="24">
        <f>H32*32</f>
        <v>192</v>
      </c>
      <c r="J32" s="25">
        <f t="shared" si="3"/>
        <v>12</v>
      </c>
      <c r="K32" s="24">
        <f t="shared" si="3"/>
        <v>390</v>
      </c>
      <c r="L32" s="78"/>
    </row>
    <row r="33" spans="1:1025" s="2" customFormat="1" ht="21" customHeight="1" x14ac:dyDescent="0.25">
      <c r="B33" s="27">
        <v>27</v>
      </c>
      <c r="C33" s="36" t="s">
        <v>44</v>
      </c>
      <c r="D33" s="23"/>
      <c r="E33" s="24"/>
      <c r="F33" s="25">
        <v>6</v>
      </c>
      <c r="G33" s="24">
        <f>F33*33</f>
        <v>198</v>
      </c>
      <c r="H33" s="25">
        <v>6</v>
      </c>
      <c r="I33" s="24">
        <f>H33*32</f>
        <v>192</v>
      </c>
      <c r="J33" s="25">
        <f t="shared" si="3"/>
        <v>12</v>
      </c>
      <c r="K33" s="24">
        <f t="shared" si="3"/>
        <v>390</v>
      </c>
      <c r="L33" s="78"/>
    </row>
    <row r="34" spans="1:1025" s="2" customFormat="1" ht="15.75" x14ac:dyDescent="0.25">
      <c r="B34" s="66" t="s">
        <v>45</v>
      </c>
      <c r="C34" s="66"/>
      <c r="D34" s="37">
        <f>SUM(D7:D33)</f>
        <v>28</v>
      </c>
      <c r="E34" s="38"/>
      <c r="F34" s="37">
        <f>SUM(F7:F33)</f>
        <v>30</v>
      </c>
      <c r="G34" s="38"/>
      <c r="H34" s="37">
        <f>SUM(H7:H33)</f>
        <v>28</v>
      </c>
      <c r="I34" s="38"/>
      <c r="J34" s="37">
        <f>SUM(D34,F34,H34)</f>
        <v>86</v>
      </c>
      <c r="K34" s="39"/>
      <c r="L34" s="40"/>
    </row>
    <row r="35" spans="1:1025" s="2" customFormat="1" ht="15.75" x14ac:dyDescent="0.25">
      <c r="B35" s="67" t="s">
        <v>46</v>
      </c>
      <c r="C35" s="67"/>
      <c r="D35" s="41">
        <v>28</v>
      </c>
      <c r="E35" s="39"/>
      <c r="F35" s="37">
        <v>30</v>
      </c>
      <c r="G35" s="39"/>
      <c r="H35" s="37">
        <v>28</v>
      </c>
      <c r="I35" s="39"/>
      <c r="J35" s="37">
        <f>SUM(D35,F35,H35)</f>
        <v>86</v>
      </c>
      <c r="K35" s="39"/>
      <c r="L35" s="40"/>
    </row>
    <row r="36" spans="1:1025" s="2" customFormat="1" ht="20.25" customHeight="1" x14ac:dyDescent="0.25">
      <c r="B36" s="68" t="s">
        <v>47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025" s="42" customFormat="1" ht="16.899999999999999" customHeight="1" x14ac:dyDescent="0.25">
      <c r="C37" s="43" t="s">
        <v>48</v>
      </c>
      <c r="D37" s="69" t="s">
        <v>49</v>
      </c>
      <c r="E37" s="69"/>
      <c r="F37" s="69"/>
      <c r="G37" s="69"/>
      <c r="H37" s="69"/>
      <c r="I37" s="69"/>
      <c r="J37" s="69"/>
      <c r="K37" s="6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1025" s="2" customFormat="1" ht="15.75" x14ac:dyDescent="0.25">
      <c r="C38" s="45" t="s">
        <v>50</v>
      </c>
      <c r="D38" s="46">
        <v>2</v>
      </c>
      <c r="E38" s="46"/>
      <c r="F38" s="46">
        <v>2</v>
      </c>
      <c r="G38" s="46"/>
      <c r="H38" s="46">
        <v>2</v>
      </c>
      <c r="I38" s="45"/>
      <c r="J38" s="25">
        <f>SUM(D38,F38,H38)</f>
        <v>6</v>
      </c>
      <c r="K38" s="45"/>
      <c r="L38" s="45"/>
    </row>
    <row r="39" spans="1:1025" s="2" customFormat="1" x14ac:dyDescent="0.25">
      <c r="C39" s="64" t="s">
        <v>52</v>
      </c>
      <c r="D39" s="64"/>
      <c r="E39" s="64"/>
      <c r="F39" s="64"/>
      <c r="G39" s="64"/>
      <c r="H39" s="64"/>
    </row>
    <row r="40" spans="1:1025" s="2" customFormat="1" x14ac:dyDescent="0.25">
      <c r="C40" s="64" t="s">
        <v>53</v>
      </c>
      <c r="D40" s="64"/>
      <c r="E40" s="64"/>
      <c r="F40" s="64"/>
      <c r="G40" s="64"/>
      <c r="H40" s="64"/>
    </row>
    <row r="41" spans="1:1025" s="2" customFormat="1" ht="15.75" customHeight="1" x14ac:dyDescent="0.25">
      <c r="C41" s="64" t="s">
        <v>54</v>
      </c>
      <c r="D41" s="64"/>
      <c r="E41" s="64"/>
      <c r="F41" s="64"/>
      <c r="G41" s="64"/>
      <c r="H41" s="64"/>
      <c r="I41" s="64"/>
      <c r="J41" s="64"/>
      <c r="K41" s="64"/>
    </row>
    <row r="42" spans="1:1025" s="2" customFormat="1" x14ac:dyDescent="0.25"/>
    <row r="43" spans="1:1025" x14ac:dyDescent="0.25">
      <c r="A43" s="2"/>
      <c r="B43" s="2"/>
      <c r="C43" s="2" t="s">
        <v>76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</row>
  </sheetData>
  <mergeCells count="19">
    <mergeCell ref="D37:K37"/>
    <mergeCell ref="C39:H39"/>
    <mergeCell ref="C40:H40"/>
    <mergeCell ref="C41:K41"/>
    <mergeCell ref="L21:L30"/>
    <mergeCell ref="L31:L33"/>
    <mergeCell ref="B34:C34"/>
    <mergeCell ref="B35:C35"/>
    <mergeCell ref="B36:L36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02777777777795" right="0.51180555555555496" top="0.24027777777777801" bottom="0.27013888888888898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IIfZ</vt:lpstr>
      <vt:lpstr>IIsZ</vt:lpstr>
      <vt:lpstr>IIbZ</vt:lpstr>
      <vt:lpstr>IIIfZ</vt:lpstr>
      <vt:lpstr>IIIsZ</vt:lpstr>
      <vt:lpstr>IIIbZ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Dell</cp:lastModifiedBy>
  <cp:revision>1</cp:revision>
  <cp:lastPrinted>2020-04-05T09:36:10Z</cp:lastPrinted>
  <dcterms:created xsi:type="dcterms:W3CDTF">2006-09-22T13:37:51Z</dcterms:created>
  <dcterms:modified xsi:type="dcterms:W3CDTF">2020-08-28T19:23:51Z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