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III bT " sheetId="13" r:id="rId1"/>
    <sheet name="III cT" sheetId="14" r:id="rId2"/>
    <sheet name="IV cT" sheetId="12" r:id="rId3"/>
  </sheets>
  <calcPr calcId="162913"/>
</workbook>
</file>

<file path=xl/calcChain.xml><?xml version="1.0" encoding="utf-8"?>
<calcChain xmlns="http://schemas.openxmlformats.org/spreadsheetml/2006/main">
  <c r="Z35" i="13" l="1"/>
  <c r="Z24" i="13"/>
  <c r="Z35" i="14"/>
  <c r="Z24" i="14"/>
  <c r="W44" i="14" l="1"/>
  <c r="W41" i="14"/>
  <c r="T39" i="14"/>
  <c r="S39" i="14"/>
  <c r="P39" i="14"/>
  <c r="O39" i="14"/>
  <c r="O40" i="14" s="1"/>
  <c r="L39" i="14"/>
  <c r="K39" i="14"/>
  <c r="H39" i="14"/>
  <c r="G39" i="14"/>
  <c r="D39" i="14"/>
  <c r="C39" i="14"/>
  <c r="X38" i="14"/>
  <c r="W38" i="14"/>
  <c r="V38" i="14"/>
  <c r="U38" i="14"/>
  <c r="R38" i="14"/>
  <c r="Q38" i="14"/>
  <c r="N38" i="14"/>
  <c r="M38" i="14"/>
  <c r="J38" i="14"/>
  <c r="I38" i="14"/>
  <c r="F38" i="14"/>
  <c r="E38" i="14"/>
  <c r="X37" i="14"/>
  <c r="W37" i="14"/>
  <c r="V37" i="14"/>
  <c r="U37" i="14"/>
  <c r="R37" i="14"/>
  <c r="Q37" i="14"/>
  <c r="N37" i="14"/>
  <c r="M37" i="14"/>
  <c r="J37" i="14"/>
  <c r="I37" i="14"/>
  <c r="F37" i="14"/>
  <c r="E37" i="14"/>
  <c r="Y37" i="14" s="1"/>
  <c r="X36" i="14"/>
  <c r="W36" i="14"/>
  <c r="V36" i="14"/>
  <c r="U36" i="14"/>
  <c r="R36" i="14"/>
  <c r="Q36" i="14"/>
  <c r="N36" i="14"/>
  <c r="M36" i="14"/>
  <c r="J36" i="14"/>
  <c r="I36" i="14"/>
  <c r="F36" i="14"/>
  <c r="E36" i="14"/>
  <c r="X35" i="14"/>
  <c r="W35" i="14"/>
  <c r="V35" i="14"/>
  <c r="U35" i="14"/>
  <c r="R35" i="14"/>
  <c r="Q35" i="14"/>
  <c r="N35" i="14"/>
  <c r="M35" i="14"/>
  <c r="J35" i="14"/>
  <c r="I35" i="14"/>
  <c r="F35" i="14"/>
  <c r="E35" i="14"/>
  <c r="Y35" i="14" s="1"/>
  <c r="X34" i="14"/>
  <c r="W34" i="14"/>
  <c r="V34" i="14"/>
  <c r="U34" i="14"/>
  <c r="R34" i="14"/>
  <c r="Q34" i="14"/>
  <c r="N34" i="14"/>
  <c r="M34" i="14"/>
  <c r="J34" i="14"/>
  <c r="I34" i="14"/>
  <c r="F34" i="14"/>
  <c r="E34" i="14"/>
  <c r="X33" i="14"/>
  <c r="W33" i="14"/>
  <c r="V33" i="14"/>
  <c r="U33" i="14"/>
  <c r="R33" i="14"/>
  <c r="Q33" i="14"/>
  <c r="N33" i="14"/>
  <c r="M33" i="14"/>
  <c r="J33" i="14"/>
  <c r="I33" i="14"/>
  <c r="F33" i="14"/>
  <c r="E33" i="14"/>
  <c r="X32" i="14"/>
  <c r="W32" i="14"/>
  <c r="V32" i="14"/>
  <c r="U32" i="14"/>
  <c r="R32" i="14"/>
  <c r="Q32" i="14"/>
  <c r="N32" i="14"/>
  <c r="M32" i="14"/>
  <c r="J32" i="14"/>
  <c r="I32" i="14"/>
  <c r="F32" i="14"/>
  <c r="E32" i="14"/>
  <c r="X31" i="14"/>
  <c r="W31" i="14"/>
  <c r="V31" i="14"/>
  <c r="U31" i="14"/>
  <c r="R31" i="14"/>
  <c r="Q31" i="14"/>
  <c r="N31" i="14"/>
  <c r="M31" i="14"/>
  <c r="J31" i="14"/>
  <c r="I31" i="14"/>
  <c r="F31" i="14"/>
  <c r="E31" i="14"/>
  <c r="Y31" i="14" s="1"/>
  <c r="X30" i="14"/>
  <c r="W30" i="14"/>
  <c r="V30" i="14"/>
  <c r="U30" i="14"/>
  <c r="R30" i="14"/>
  <c r="Q30" i="14"/>
  <c r="N30" i="14"/>
  <c r="M30" i="14"/>
  <c r="J30" i="14"/>
  <c r="I30" i="14"/>
  <c r="F30" i="14"/>
  <c r="E30" i="14"/>
  <c r="X29" i="14"/>
  <c r="W29" i="14"/>
  <c r="V29" i="14"/>
  <c r="U29" i="14"/>
  <c r="R29" i="14"/>
  <c r="Q29" i="14"/>
  <c r="N29" i="14"/>
  <c r="M29" i="14"/>
  <c r="J29" i="14"/>
  <c r="I29" i="14"/>
  <c r="F29" i="14"/>
  <c r="E29" i="14"/>
  <c r="Y29" i="14" s="1"/>
  <c r="X28" i="14"/>
  <c r="W28" i="14"/>
  <c r="V28" i="14"/>
  <c r="U28" i="14"/>
  <c r="R28" i="14"/>
  <c r="Q28" i="14"/>
  <c r="N28" i="14"/>
  <c r="M28" i="14"/>
  <c r="J28" i="14"/>
  <c r="I28" i="14"/>
  <c r="F28" i="14"/>
  <c r="E28" i="14"/>
  <c r="X27" i="14"/>
  <c r="W27" i="14"/>
  <c r="V27" i="14"/>
  <c r="U27" i="14"/>
  <c r="R27" i="14"/>
  <c r="Q27" i="14"/>
  <c r="N27" i="14"/>
  <c r="M27" i="14"/>
  <c r="J27" i="14"/>
  <c r="I27" i="14"/>
  <c r="F27" i="14"/>
  <c r="E27" i="14"/>
  <c r="Y27" i="14" s="1"/>
  <c r="X26" i="14"/>
  <c r="W26" i="14"/>
  <c r="V26" i="14"/>
  <c r="U26" i="14"/>
  <c r="R26" i="14"/>
  <c r="Q26" i="14"/>
  <c r="N26" i="14"/>
  <c r="M26" i="14"/>
  <c r="J26" i="14"/>
  <c r="I26" i="14"/>
  <c r="F26" i="14"/>
  <c r="E26" i="14"/>
  <c r="X25" i="14"/>
  <c r="W25" i="14"/>
  <c r="V25" i="14"/>
  <c r="U25" i="14"/>
  <c r="R25" i="14"/>
  <c r="Q25" i="14"/>
  <c r="N25" i="14"/>
  <c r="M25" i="14"/>
  <c r="J25" i="14"/>
  <c r="I25" i="14"/>
  <c r="F25" i="14"/>
  <c r="E25" i="14"/>
  <c r="Y25" i="14" s="1"/>
  <c r="X24" i="14"/>
  <c r="W24" i="14"/>
  <c r="V24" i="14"/>
  <c r="U24" i="14"/>
  <c r="R24" i="14"/>
  <c r="Q24" i="14"/>
  <c r="N24" i="14"/>
  <c r="M24" i="14"/>
  <c r="J24" i="14"/>
  <c r="I24" i="14"/>
  <c r="F24" i="14"/>
  <c r="E24" i="14"/>
  <c r="X23" i="14"/>
  <c r="W23" i="14"/>
  <c r="V23" i="14"/>
  <c r="U23" i="14"/>
  <c r="R23" i="14"/>
  <c r="Q23" i="14"/>
  <c r="N23" i="14"/>
  <c r="M23" i="14"/>
  <c r="J23" i="14"/>
  <c r="I23" i="14"/>
  <c r="F23" i="14"/>
  <c r="E23" i="14"/>
  <c r="Y23" i="14" s="1"/>
  <c r="X22" i="14"/>
  <c r="W22" i="14"/>
  <c r="V22" i="14"/>
  <c r="U22" i="14"/>
  <c r="R22" i="14"/>
  <c r="Q22" i="14"/>
  <c r="N22" i="14"/>
  <c r="M22" i="14"/>
  <c r="J22" i="14"/>
  <c r="I22" i="14"/>
  <c r="F22" i="14"/>
  <c r="E22" i="14"/>
  <c r="X21" i="14"/>
  <c r="W21" i="14"/>
  <c r="V21" i="14"/>
  <c r="U21" i="14"/>
  <c r="R21" i="14"/>
  <c r="Q21" i="14"/>
  <c r="N21" i="14"/>
  <c r="M21" i="14"/>
  <c r="J21" i="14"/>
  <c r="I21" i="14"/>
  <c r="F21" i="14"/>
  <c r="E21" i="14"/>
  <c r="Y21" i="14" s="1"/>
  <c r="X20" i="14"/>
  <c r="W20" i="14"/>
  <c r="V20" i="14"/>
  <c r="U20" i="14"/>
  <c r="R20" i="14"/>
  <c r="Q20" i="14"/>
  <c r="N20" i="14"/>
  <c r="M20" i="14"/>
  <c r="J20" i="14"/>
  <c r="I20" i="14"/>
  <c r="F20" i="14"/>
  <c r="E20" i="14"/>
  <c r="X19" i="14"/>
  <c r="W19" i="14"/>
  <c r="V19" i="14"/>
  <c r="U19" i="14"/>
  <c r="Q19" i="14"/>
  <c r="M19" i="14"/>
  <c r="J19" i="14"/>
  <c r="I19" i="14"/>
  <c r="F19" i="14"/>
  <c r="E19" i="14"/>
  <c r="X18" i="14"/>
  <c r="W18" i="14"/>
  <c r="U18" i="14"/>
  <c r="Q18" i="14"/>
  <c r="M18" i="14"/>
  <c r="I18" i="14"/>
  <c r="F18" i="14"/>
  <c r="AA18" i="14" s="1"/>
  <c r="E18" i="14"/>
  <c r="Y18" i="14" s="1"/>
  <c r="X17" i="14"/>
  <c r="W17" i="14"/>
  <c r="V17" i="14"/>
  <c r="U17" i="14"/>
  <c r="R17" i="14"/>
  <c r="Q17" i="14"/>
  <c r="N17" i="14"/>
  <c r="M17" i="14"/>
  <c r="J17" i="14"/>
  <c r="I17" i="14"/>
  <c r="F17" i="14"/>
  <c r="E17" i="14"/>
  <c r="X16" i="14"/>
  <c r="W16" i="14"/>
  <c r="V16" i="14"/>
  <c r="U16" i="14"/>
  <c r="R16" i="14"/>
  <c r="Q16" i="14"/>
  <c r="N16" i="14"/>
  <c r="M16" i="14"/>
  <c r="J16" i="14"/>
  <c r="I16" i="14"/>
  <c r="F16" i="14"/>
  <c r="E16" i="14"/>
  <c r="Y16" i="14" s="1"/>
  <c r="X15" i="14"/>
  <c r="W15" i="14"/>
  <c r="V15" i="14"/>
  <c r="U15" i="14"/>
  <c r="R15" i="14"/>
  <c r="Q15" i="14"/>
  <c r="N15" i="14"/>
  <c r="M15" i="14"/>
  <c r="J15" i="14"/>
  <c r="I15" i="14"/>
  <c r="F15" i="14"/>
  <c r="E15" i="14"/>
  <c r="W14" i="14"/>
  <c r="V14" i="14"/>
  <c r="U14" i="14"/>
  <c r="R14" i="14"/>
  <c r="Q14" i="14"/>
  <c r="N14" i="14"/>
  <c r="M14" i="14"/>
  <c r="J14" i="14"/>
  <c r="I14" i="14"/>
  <c r="F14" i="14"/>
  <c r="E14" i="14"/>
  <c r="X13" i="14"/>
  <c r="W13" i="14"/>
  <c r="V13" i="14"/>
  <c r="U13" i="14"/>
  <c r="R13" i="14"/>
  <c r="Q13" i="14"/>
  <c r="N13" i="14"/>
  <c r="M13" i="14"/>
  <c r="J13" i="14"/>
  <c r="I13" i="14"/>
  <c r="F13" i="14"/>
  <c r="E13" i="14"/>
  <c r="X12" i="14"/>
  <c r="W12" i="14"/>
  <c r="V12" i="14"/>
  <c r="U12" i="14"/>
  <c r="R12" i="14"/>
  <c r="Q12" i="14"/>
  <c r="N12" i="14"/>
  <c r="M12" i="14"/>
  <c r="J12" i="14"/>
  <c r="I12" i="14"/>
  <c r="F12" i="14"/>
  <c r="E12" i="14"/>
  <c r="W11" i="14"/>
  <c r="V11" i="14"/>
  <c r="U11" i="14"/>
  <c r="R11" i="14"/>
  <c r="Q11" i="14"/>
  <c r="N11" i="14"/>
  <c r="M11" i="14"/>
  <c r="J11" i="14"/>
  <c r="I11" i="14"/>
  <c r="Y11" i="14" s="1"/>
  <c r="F11" i="14"/>
  <c r="E11" i="14"/>
  <c r="X10" i="14"/>
  <c r="V10" i="14"/>
  <c r="U10" i="14"/>
  <c r="R10" i="14"/>
  <c r="Q10" i="14"/>
  <c r="N10" i="14"/>
  <c r="J10" i="14"/>
  <c r="I10" i="14"/>
  <c r="F10" i="14"/>
  <c r="E10" i="14"/>
  <c r="X9" i="14"/>
  <c r="W9" i="14"/>
  <c r="V9" i="14"/>
  <c r="U9" i="14"/>
  <c r="R9" i="14"/>
  <c r="Q9" i="14"/>
  <c r="N9" i="14"/>
  <c r="J9" i="14"/>
  <c r="I9" i="14"/>
  <c r="F9" i="14"/>
  <c r="E9" i="14"/>
  <c r="X8" i="14"/>
  <c r="X39" i="14" s="1"/>
  <c r="W8" i="14"/>
  <c r="V8" i="14"/>
  <c r="U8" i="14"/>
  <c r="R8" i="14"/>
  <c r="Q8" i="14"/>
  <c r="N8" i="14"/>
  <c r="J8" i="14"/>
  <c r="AA8" i="14" s="1"/>
  <c r="I8" i="14"/>
  <c r="Y8" i="14" s="1"/>
  <c r="F8" i="14"/>
  <c r="E8" i="14"/>
  <c r="W44" i="13"/>
  <c r="W41" i="13"/>
  <c r="T39" i="13"/>
  <c r="S39" i="13"/>
  <c r="P39" i="13"/>
  <c r="O39" i="13"/>
  <c r="L39" i="13"/>
  <c r="K39" i="13"/>
  <c r="H39" i="13"/>
  <c r="G39" i="13"/>
  <c r="G40" i="13" s="1"/>
  <c r="D39" i="13"/>
  <c r="C39" i="13"/>
  <c r="C40" i="13" s="1"/>
  <c r="X38" i="13"/>
  <c r="W38" i="13"/>
  <c r="V38" i="13"/>
  <c r="U38" i="13"/>
  <c r="R38" i="13"/>
  <c r="Q38" i="13"/>
  <c r="N38" i="13"/>
  <c r="M38" i="13"/>
  <c r="J38" i="13"/>
  <c r="I38" i="13"/>
  <c r="F38" i="13"/>
  <c r="E38" i="13"/>
  <c r="X37" i="13"/>
  <c r="W37" i="13"/>
  <c r="V37" i="13"/>
  <c r="U37" i="13"/>
  <c r="R37" i="13"/>
  <c r="Q37" i="13"/>
  <c r="N37" i="13"/>
  <c r="M37" i="13"/>
  <c r="J37" i="13"/>
  <c r="I37" i="13"/>
  <c r="F37" i="13"/>
  <c r="E37" i="13"/>
  <c r="Y37" i="13" s="1"/>
  <c r="X36" i="13"/>
  <c r="W36" i="13"/>
  <c r="V36" i="13"/>
  <c r="U36" i="13"/>
  <c r="R36" i="13"/>
  <c r="Q36" i="13"/>
  <c r="N36" i="13"/>
  <c r="M36" i="13"/>
  <c r="J36" i="13"/>
  <c r="I36" i="13"/>
  <c r="F36" i="13"/>
  <c r="E36" i="13"/>
  <c r="X35" i="13"/>
  <c r="W35" i="13"/>
  <c r="V35" i="13"/>
  <c r="U35" i="13"/>
  <c r="R35" i="13"/>
  <c r="Q35" i="13"/>
  <c r="N35" i="13"/>
  <c r="M35" i="13"/>
  <c r="J35" i="13"/>
  <c r="I35" i="13"/>
  <c r="F35" i="13"/>
  <c r="E35" i="13"/>
  <c r="Y35" i="13" s="1"/>
  <c r="X34" i="13"/>
  <c r="W34" i="13"/>
  <c r="V34" i="13"/>
  <c r="U34" i="13"/>
  <c r="R34" i="13"/>
  <c r="Q34" i="13"/>
  <c r="N34" i="13"/>
  <c r="M34" i="13"/>
  <c r="J34" i="13"/>
  <c r="I34" i="13"/>
  <c r="F34" i="13"/>
  <c r="E34" i="13"/>
  <c r="X33" i="13"/>
  <c r="W33" i="13"/>
  <c r="V33" i="13"/>
  <c r="U33" i="13"/>
  <c r="R33" i="13"/>
  <c r="Q33" i="13"/>
  <c r="N33" i="13"/>
  <c r="M33" i="13"/>
  <c r="J33" i="13"/>
  <c r="I33" i="13"/>
  <c r="F33" i="13"/>
  <c r="E33" i="13"/>
  <c r="Y33" i="13" s="1"/>
  <c r="X32" i="13"/>
  <c r="W32" i="13"/>
  <c r="V32" i="13"/>
  <c r="U32" i="13"/>
  <c r="R32" i="13"/>
  <c r="Q32" i="13"/>
  <c r="N32" i="13"/>
  <c r="M32" i="13"/>
  <c r="J32" i="13"/>
  <c r="I32" i="13"/>
  <c r="F32" i="13"/>
  <c r="E32" i="13"/>
  <c r="X31" i="13"/>
  <c r="W31" i="13"/>
  <c r="V31" i="13"/>
  <c r="U31" i="13"/>
  <c r="R31" i="13"/>
  <c r="Q31" i="13"/>
  <c r="N31" i="13"/>
  <c r="M31" i="13"/>
  <c r="J31" i="13"/>
  <c r="I31" i="13"/>
  <c r="F31" i="13"/>
  <c r="E31" i="13"/>
  <c r="Y31" i="13" s="1"/>
  <c r="X30" i="13"/>
  <c r="W30" i="13"/>
  <c r="V30" i="13"/>
  <c r="U30" i="13"/>
  <c r="R30" i="13"/>
  <c r="Q30" i="13"/>
  <c r="N30" i="13"/>
  <c r="M30" i="13"/>
  <c r="J30" i="13"/>
  <c r="I30" i="13"/>
  <c r="F30" i="13"/>
  <c r="E30" i="13"/>
  <c r="X29" i="13"/>
  <c r="W29" i="13"/>
  <c r="V29" i="13"/>
  <c r="U29" i="13"/>
  <c r="R29" i="13"/>
  <c r="Q29" i="13"/>
  <c r="N29" i="13"/>
  <c r="M29" i="13"/>
  <c r="J29" i="13"/>
  <c r="I29" i="13"/>
  <c r="F29" i="13"/>
  <c r="E29" i="13"/>
  <c r="Y29" i="13" s="1"/>
  <c r="X28" i="13"/>
  <c r="W28" i="13"/>
  <c r="V28" i="13"/>
  <c r="U28" i="13"/>
  <c r="R28" i="13"/>
  <c r="Q28" i="13"/>
  <c r="N28" i="13"/>
  <c r="M28" i="13"/>
  <c r="J28" i="13"/>
  <c r="I28" i="13"/>
  <c r="F28" i="13"/>
  <c r="E28" i="13"/>
  <c r="X27" i="13"/>
  <c r="W27" i="13"/>
  <c r="V27" i="13"/>
  <c r="U27" i="13"/>
  <c r="R27" i="13"/>
  <c r="Q27" i="13"/>
  <c r="N27" i="13"/>
  <c r="M27" i="13"/>
  <c r="J27" i="13"/>
  <c r="I27" i="13"/>
  <c r="F27" i="13"/>
  <c r="E27" i="13"/>
  <c r="Y27" i="13" s="1"/>
  <c r="X26" i="13"/>
  <c r="W26" i="13"/>
  <c r="V26" i="13"/>
  <c r="U26" i="13"/>
  <c r="R26" i="13"/>
  <c r="Q26" i="13"/>
  <c r="N26" i="13"/>
  <c r="M26" i="13"/>
  <c r="J26" i="13"/>
  <c r="I26" i="13"/>
  <c r="F26" i="13"/>
  <c r="E26" i="13"/>
  <c r="X25" i="13"/>
  <c r="W25" i="13"/>
  <c r="V25" i="13"/>
  <c r="U25" i="13"/>
  <c r="R25" i="13"/>
  <c r="Q25" i="13"/>
  <c r="N25" i="13"/>
  <c r="M25" i="13"/>
  <c r="J25" i="13"/>
  <c r="I25" i="13"/>
  <c r="F25" i="13"/>
  <c r="E25" i="13"/>
  <c r="Y25" i="13" s="1"/>
  <c r="X24" i="13"/>
  <c r="W24" i="13"/>
  <c r="V24" i="13"/>
  <c r="U24" i="13"/>
  <c r="R24" i="13"/>
  <c r="Q24" i="13"/>
  <c r="N24" i="13"/>
  <c r="M24" i="13"/>
  <c r="J24" i="13"/>
  <c r="I24" i="13"/>
  <c r="F24" i="13"/>
  <c r="E24" i="13"/>
  <c r="X23" i="13"/>
  <c r="W23" i="13"/>
  <c r="V23" i="13"/>
  <c r="U23" i="13"/>
  <c r="R23" i="13"/>
  <c r="Q23" i="13"/>
  <c r="N23" i="13"/>
  <c r="M23" i="13"/>
  <c r="J23" i="13"/>
  <c r="I23" i="13"/>
  <c r="F23" i="13"/>
  <c r="E23" i="13"/>
  <c r="Y23" i="13" s="1"/>
  <c r="X22" i="13"/>
  <c r="W22" i="13"/>
  <c r="V22" i="13"/>
  <c r="U22" i="13"/>
  <c r="R22" i="13"/>
  <c r="Q22" i="13"/>
  <c r="N22" i="13"/>
  <c r="M22" i="13"/>
  <c r="J22" i="13"/>
  <c r="I22" i="13"/>
  <c r="F22" i="13"/>
  <c r="E22" i="13"/>
  <c r="X21" i="13"/>
  <c r="W21" i="13"/>
  <c r="V21" i="13"/>
  <c r="U21" i="13"/>
  <c r="R21" i="13"/>
  <c r="Q21" i="13"/>
  <c r="N21" i="13"/>
  <c r="M21" i="13"/>
  <c r="J21" i="13"/>
  <c r="I21" i="13"/>
  <c r="F21" i="13"/>
  <c r="E21" i="13"/>
  <c r="Y21" i="13" s="1"/>
  <c r="X20" i="13"/>
  <c r="W20" i="13"/>
  <c r="V20" i="13"/>
  <c r="U20" i="13"/>
  <c r="R20" i="13"/>
  <c r="Q20" i="13"/>
  <c r="N20" i="13"/>
  <c r="M20" i="13"/>
  <c r="J20" i="13"/>
  <c r="I20" i="13"/>
  <c r="F20" i="13"/>
  <c r="E20" i="13"/>
  <c r="X19" i="13"/>
  <c r="W19" i="13"/>
  <c r="V19" i="13"/>
  <c r="U19" i="13"/>
  <c r="Q19" i="13"/>
  <c r="M19" i="13"/>
  <c r="J19" i="13"/>
  <c r="I19" i="13"/>
  <c r="F19" i="13"/>
  <c r="E19" i="13"/>
  <c r="Y18" i="13"/>
  <c r="X18" i="13"/>
  <c r="W18" i="13"/>
  <c r="U18" i="13"/>
  <c r="Q18" i="13"/>
  <c r="M18" i="13"/>
  <c r="I18" i="13"/>
  <c r="F18" i="13"/>
  <c r="AA18" i="13" s="1"/>
  <c r="E18" i="13"/>
  <c r="X17" i="13"/>
  <c r="W17" i="13"/>
  <c r="V17" i="13"/>
  <c r="U17" i="13"/>
  <c r="R17" i="13"/>
  <c r="Q17" i="13"/>
  <c r="N17" i="13"/>
  <c r="M17" i="13"/>
  <c r="J17" i="13"/>
  <c r="I17" i="13"/>
  <c r="F17" i="13"/>
  <c r="E17" i="13"/>
  <c r="X16" i="13"/>
  <c r="W16" i="13"/>
  <c r="V16" i="13"/>
  <c r="U16" i="13"/>
  <c r="R16" i="13"/>
  <c r="Q16" i="13"/>
  <c r="N16" i="13"/>
  <c r="M16" i="13"/>
  <c r="J16" i="13"/>
  <c r="I16" i="13"/>
  <c r="F16" i="13"/>
  <c r="E16" i="13"/>
  <c r="X15" i="13"/>
  <c r="W15" i="13"/>
  <c r="V15" i="13"/>
  <c r="U15" i="13"/>
  <c r="R15" i="13"/>
  <c r="Q15" i="13"/>
  <c r="N15" i="13"/>
  <c r="M15" i="13"/>
  <c r="J15" i="13"/>
  <c r="I15" i="13"/>
  <c r="F15" i="13"/>
  <c r="E15" i="13"/>
  <c r="W14" i="13"/>
  <c r="V14" i="13"/>
  <c r="U14" i="13"/>
  <c r="R14" i="13"/>
  <c r="Q14" i="13"/>
  <c r="N14" i="13"/>
  <c r="M14" i="13"/>
  <c r="J14" i="13"/>
  <c r="I14" i="13"/>
  <c r="F14" i="13"/>
  <c r="E14" i="13"/>
  <c r="X13" i="13"/>
  <c r="W13" i="13"/>
  <c r="V13" i="13"/>
  <c r="U13" i="13"/>
  <c r="R13" i="13"/>
  <c r="Q13" i="13"/>
  <c r="N13" i="13"/>
  <c r="M13" i="13"/>
  <c r="J13" i="13"/>
  <c r="I13" i="13"/>
  <c r="F13" i="13"/>
  <c r="AA13" i="13" s="1"/>
  <c r="E13" i="13"/>
  <c r="X12" i="13"/>
  <c r="W12" i="13"/>
  <c r="V12" i="13"/>
  <c r="U12" i="13"/>
  <c r="R12" i="13"/>
  <c r="Q12" i="13"/>
  <c r="N12" i="13"/>
  <c r="M12" i="13"/>
  <c r="J12" i="13"/>
  <c r="I12" i="13"/>
  <c r="F12" i="13"/>
  <c r="E12" i="13"/>
  <c r="W11" i="13"/>
  <c r="V11" i="13"/>
  <c r="U11" i="13"/>
  <c r="R11" i="13"/>
  <c r="Q11" i="13"/>
  <c r="N11" i="13"/>
  <c r="M11" i="13"/>
  <c r="J11" i="13"/>
  <c r="I11" i="13"/>
  <c r="F11" i="13"/>
  <c r="E11" i="13"/>
  <c r="Y11" i="13" s="1"/>
  <c r="X10" i="13"/>
  <c r="V10" i="13"/>
  <c r="U10" i="13"/>
  <c r="R10" i="13"/>
  <c r="Q10" i="13"/>
  <c r="N10" i="13"/>
  <c r="J10" i="13"/>
  <c r="I10" i="13"/>
  <c r="F10" i="13"/>
  <c r="E10" i="13"/>
  <c r="X9" i="13"/>
  <c r="W9" i="13"/>
  <c r="V9" i="13"/>
  <c r="U9" i="13"/>
  <c r="R9" i="13"/>
  <c r="AA9" i="13" s="1"/>
  <c r="Q9" i="13"/>
  <c r="N9" i="13"/>
  <c r="J9" i="13"/>
  <c r="I9" i="13"/>
  <c r="F9" i="13"/>
  <c r="E9" i="13"/>
  <c r="X8" i="13"/>
  <c r="X39" i="13" s="1"/>
  <c r="W8" i="13"/>
  <c r="V8" i="13"/>
  <c r="U8" i="13"/>
  <c r="R8" i="13"/>
  <c r="Q8" i="13"/>
  <c r="N8" i="13"/>
  <c r="J8" i="13"/>
  <c r="I8" i="13"/>
  <c r="Y8" i="13" s="1"/>
  <c r="F8" i="13"/>
  <c r="AA8" i="13" s="1"/>
  <c r="E8" i="13"/>
  <c r="W44" i="12"/>
  <c r="W41" i="12"/>
  <c r="T39" i="12"/>
  <c r="S39" i="12"/>
  <c r="P39" i="12"/>
  <c r="O39" i="12"/>
  <c r="L39" i="12"/>
  <c r="K39" i="12"/>
  <c r="H39" i="12"/>
  <c r="G39" i="12"/>
  <c r="D39" i="12"/>
  <c r="C39" i="12"/>
  <c r="X38" i="12"/>
  <c r="W38" i="12"/>
  <c r="V38" i="12"/>
  <c r="U38" i="12"/>
  <c r="R38" i="12"/>
  <c r="Q38" i="12"/>
  <c r="N38" i="12"/>
  <c r="M38" i="12"/>
  <c r="J38" i="12"/>
  <c r="I38" i="12"/>
  <c r="F38" i="12"/>
  <c r="AA38" i="12" s="1"/>
  <c r="E38" i="12"/>
  <c r="X37" i="12"/>
  <c r="W37" i="12"/>
  <c r="V37" i="12"/>
  <c r="U37" i="12"/>
  <c r="R37" i="12"/>
  <c r="Q37" i="12"/>
  <c r="N37" i="12"/>
  <c r="M37" i="12"/>
  <c r="J37" i="12"/>
  <c r="I37" i="12"/>
  <c r="F37" i="12"/>
  <c r="E37" i="12"/>
  <c r="X36" i="12"/>
  <c r="W36" i="12"/>
  <c r="V36" i="12"/>
  <c r="U36" i="12"/>
  <c r="R36" i="12"/>
  <c r="Q36" i="12"/>
  <c r="N36" i="12"/>
  <c r="M36" i="12"/>
  <c r="J36" i="12"/>
  <c r="I36" i="12"/>
  <c r="F36" i="12"/>
  <c r="E36" i="12"/>
  <c r="X35" i="12"/>
  <c r="W35" i="12"/>
  <c r="V35" i="12"/>
  <c r="U35" i="12"/>
  <c r="R35" i="12"/>
  <c r="Q35" i="12"/>
  <c r="N35" i="12"/>
  <c r="M35" i="12"/>
  <c r="J35" i="12"/>
  <c r="I35" i="12"/>
  <c r="F35" i="12"/>
  <c r="E35" i="12"/>
  <c r="X34" i="12"/>
  <c r="W34" i="12"/>
  <c r="V34" i="12"/>
  <c r="U34" i="12"/>
  <c r="R34" i="12"/>
  <c r="Q34" i="12"/>
  <c r="N34" i="12"/>
  <c r="M34" i="12"/>
  <c r="J34" i="12"/>
  <c r="I34" i="12"/>
  <c r="F34" i="12"/>
  <c r="E34" i="12"/>
  <c r="X33" i="12"/>
  <c r="W33" i="12"/>
  <c r="V33" i="12"/>
  <c r="U33" i="12"/>
  <c r="R33" i="12"/>
  <c r="Q33" i="12"/>
  <c r="N33" i="12"/>
  <c r="M33" i="12"/>
  <c r="J33" i="12"/>
  <c r="I33" i="12"/>
  <c r="F33" i="12"/>
  <c r="E33" i="12"/>
  <c r="X32" i="12"/>
  <c r="W32" i="12"/>
  <c r="V32" i="12"/>
  <c r="U32" i="12"/>
  <c r="R32" i="12"/>
  <c r="Q32" i="12"/>
  <c r="N32" i="12"/>
  <c r="M32" i="12"/>
  <c r="J32" i="12"/>
  <c r="I32" i="12"/>
  <c r="F32" i="12"/>
  <c r="E32" i="12"/>
  <c r="X31" i="12"/>
  <c r="W31" i="12"/>
  <c r="V31" i="12"/>
  <c r="U31" i="12"/>
  <c r="R31" i="12"/>
  <c r="Q31" i="12"/>
  <c r="N31" i="12"/>
  <c r="M31" i="12"/>
  <c r="J31" i="12"/>
  <c r="I31" i="12"/>
  <c r="F31" i="12"/>
  <c r="E31" i="12"/>
  <c r="X30" i="12"/>
  <c r="W30" i="12"/>
  <c r="V30" i="12"/>
  <c r="U30" i="12"/>
  <c r="R30" i="12"/>
  <c r="Q30" i="12"/>
  <c r="N30" i="12"/>
  <c r="M30" i="12"/>
  <c r="J30" i="12"/>
  <c r="I30" i="12"/>
  <c r="F30" i="12"/>
  <c r="E30" i="12"/>
  <c r="X29" i="12"/>
  <c r="W29" i="12"/>
  <c r="V29" i="12"/>
  <c r="U29" i="12"/>
  <c r="R29" i="12"/>
  <c r="Q29" i="12"/>
  <c r="N29" i="12"/>
  <c r="M29" i="12"/>
  <c r="J29" i="12"/>
  <c r="I29" i="12"/>
  <c r="F29" i="12"/>
  <c r="E29" i="12"/>
  <c r="X28" i="12"/>
  <c r="W28" i="12"/>
  <c r="V28" i="12"/>
  <c r="U28" i="12"/>
  <c r="R28" i="12"/>
  <c r="Q28" i="12"/>
  <c r="N28" i="12"/>
  <c r="M28" i="12"/>
  <c r="J28" i="12"/>
  <c r="I28" i="12"/>
  <c r="F28" i="12"/>
  <c r="E28" i="12"/>
  <c r="X27" i="12"/>
  <c r="W27" i="12"/>
  <c r="V27" i="12"/>
  <c r="U27" i="12"/>
  <c r="R27" i="12"/>
  <c r="Q27" i="12"/>
  <c r="N27" i="12"/>
  <c r="M27" i="12"/>
  <c r="J27" i="12"/>
  <c r="I27" i="12"/>
  <c r="F27" i="12"/>
  <c r="E27" i="12"/>
  <c r="X26" i="12"/>
  <c r="W26" i="12"/>
  <c r="V26" i="12"/>
  <c r="U26" i="12"/>
  <c r="R26" i="12"/>
  <c r="Q26" i="12"/>
  <c r="N26" i="12"/>
  <c r="M26" i="12"/>
  <c r="J26" i="12"/>
  <c r="I26" i="12"/>
  <c r="F26" i="12"/>
  <c r="E26" i="12"/>
  <c r="X25" i="12"/>
  <c r="W25" i="12"/>
  <c r="V25" i="12"/>
  <c r="U25" i="12"/>
  <c r="R25" i="12"/>
  <c r="Q25" i="12"/>
  <c r="N25" i="12"/>
  <c r="M25" i="12"/>
  <c r="J25" i="12"/>
  <c r="I25" i="12"/>
  <c r="F25" i="12"/>
  <c r="E25" i="12"/>
  <c r="X24" i="12"/>
  <c r="W24" i="12"/>
  <c r="V24" i="12"/>
  <c r="U24" i="12"/>
  <c r="R24" i="12"/>
  <c r="Q24" i="12"/>
  <c r="N24" i="12"/>
  <c r="M24" i="12"/>
  <c r="J24" i="12"/>
  <c r="I24" i="12"/>
  <c r="F24" i="12"/>
  <c r="E24" i="12"/>
  <c r="X23" i="12"/>
  <c r="W23" i="12"/>
  <c r="V23" i="12"/>
  <c r="U23" i="12"/>
  <c r="R23" i="12"/>
  <c r="Q23" i="12"/>
  <c r="N23" i="12"/>
  <c r="M23" i="12"/>
  <c r="J23" i="12"/>
  <c r="I23" i="12"/>
  <c r="F23" i="12"/>
  <c r="E23" i="12"/>
  <c r="X22" i="12"/>
  <c r="W22" i="12"/>
  <c r="V22" i="12"/>
  <c r="U22" i="12"/>
  <c r="R22" i="12"/>
  <c r="Q22" i="12"/>
  <c r="N22" i="12"/>
  <c r="M22" i="12"/>
  <c r="J22" i="12"/>
  <c r="I22" i="12"/>
  <c r="F22" i="12"/>
  <c r="E22" i="12"/>
  <c r="X21" i="12"/>
  <c r="W21" i="12"/>
  <c r="V21" i="12"/>
  <c r="U21" i="12"/>
  <c r="R21" i="12"/>
  <c r="Q21" i="12"/>
  <c r="N21" i="12"/>
  <c r="M21" i="12"/>
  <c r="J21" i="12"/>
  <c r="I21" i="12"/>
  <c r="F21" i="12"/>
  <c r="E21" i="12"/>
  <c r="X20" i="12"/>
  <c r="W20" i="12"/>
  <c r="V20" i="12"/>
  <c r="U20" i="12"/>
  <c r="R20" i="12"/>
  <c r="Q20" i="12"/>
  <c r="N20" i="12"/>
  <c r="M20" i="12"/>
  <c r="J20" i="12"/>
  <c r="I20" i="12"/>
  <c r="F20" i="12"/>
  <c r="AA20" i="12" s="1"/>
  <c r="E20" i="12"/>
  <c r="X19" i="12"/>
  <c r="W19" i="12"/>
  <c r="V19" i="12"/>
  <c r="U19" i="12"/>
  <c r="Q19" i="12"/>
  <c r="M19" i="12"/>
  <c r="J19" i="12"/>
  <c r="I19" i="12"/>
  <c r="F19" i="12"/>
  <c r="E19" i="12"/>
  <c r="X18" i="12"/>
  <c r="W18" i="12"/>
  <c r="U18" i="12"/>
  <c r="Q18" i="12"/>
  <c r="M18" i="12"/>
  <c r="I18" i="12"/>
  <c r="F18" i="12"/>
  <c r="AA18" i="12" s="1"/>
  <c r="E18" i="12"/>
  <c r="X17" i="12"/>
  <c r="W17" i="12"/>
  <c r="V17" i="12"/>
  <c r="U17" i="12"/>
  <c r="R17" i="12"/>
  <c r="Q17" i="12"/>
  <c r="N17" i="12"/>
  <c r="M17" i="12"/>
  <c r="J17" i="12"/>
  <c r="I17" i="12"/>
  <c r="F17" i="12"/>
  <c r="E17" i="12"/>
  <c r="Y17" i="12" s="1"/>
  <c r="X16" i="12"/>
  <c r="W16" i="12"/>
  <c r="V16" i="12"/>
  <c r="U16" i="12"/>
  <c r="R16" i="12"/>
  <c r="Q16" i="12"/>
  <c r="N16" i="12"/>
  <c r="M16" i="12"/>
  <c r="J16" i="12"/>
  <c r="I16" i="12"/>
  <c r="F16" i="12"/>
  <c r="E16" i="12"/>
  <c r="X15" i="12"/>
  <c r="W15" i="12"/>
  <c r="V15" i="12"/>
  <c r="U15" i="12"/>
  <c r="R15" i="12"/>
  <c r="Q15" i="12"/>
  <c r="N15" i="12"/>
  <c r="M15" i="12"/>
  <c r="J15" i="12"/>
  <c r="I15" i="12"/>
  <c r="F15" i="12"/>
  <c r="E15" i="12"/>
  <c r="W14" i="12"/>
  <c r="V14" i="12"/>
  <c r="U14" i="12"/>
  <c r="R14" i="12"/>
  <c r="Q14" i="12"/>
  <c r="N14" i="12"/>
  <c r="M14" i="12"/>
  <c r="J14" i="12"/>
  <c r="I14" i="12"/>
  <c r="Y14" i="12" s="1"/>
  <c r="F14" i="12"/>
  <c r="E14" i="12"/>
  <c r="X13" i="12"/>
  <c r="W13" i="12"/>
  <c r="V13" i="12"/>
  <c r="U13" i="12"/>
  <c r="R13" i="12"/>
  <c r="Q13" i="12"/>
  <c r="N13" i="12"/>
  <c r="M13" i="12"/>
  <c r="J13" i="12"/>
  <c r="I13" i="12"/>
  <c r="F13" i="12"/>
  <c r="E13" i="12"/>
  <c r="X12" i="12"/>
  <c r="W12" i="12"/>
  <c r="V12" i="12"/>
  <c r="U12" i="12"/>
  <c r="R12" i="12"/>
  <c r="Q12" i="12"/>
  <c r="N12" i="12"/>
  <c r="M12" i="12"/>
  <c r="J12" i="12"/>
  <c r="I12" i="12"/>
  <c r="F12" i="12"/>
  <c r="E12" i="12"/>
  <c r="W11" i="12"/>
  <c r="V11" i="12"/>
  <c r="U11" i="12"/>
  <c r="R11" i="12"/>
  <c r="Q11" i="12"/>
  <c r="N11" i="12"/>
  <c r="M11" i="12"/>
  <c r="J11" i="12"/>
  <c r="I11" i="12"/>
  <c r="F11" i="12"/>
  <c r="E11" i="12"/>
  <c r="X10" i="12"/>
  <c r="V10" i="12"/>
  <c r="U10" i="12"/>
  <c r="R10" i="12"/>
  <c r="Q10" i="12"/>
  <c r="N10" i="12"/>
  <c r="J10" i="12"/>
  <c r="I10" i="12"/>
  <c r="F10" i="12"/>
  <c r="E10" i="12"/>
  <c r="X9" i="12"/>
  <c r="W9" i="12"/>
  <c r="V9" i="12"/>
  <c r="U9" i="12"/>
  <c r="R9" i="12"/>
  <c r="Q9" i="12"/>
  <c r="N9" i="12"/>
  <c r="J9" i="12"/>
  <c r="I9" i="12"/>
  <c r="F9" i="12"/>
  <c r="E9" i="12"/>
  <c r="X8" i="12"/>
  <c r="W8" i="12"/>
  <c r="V8" i="12"/>
  <c r="U8" i="12"/>
  <c r="R8" i="12"/>
  <c r="Q8" i="12"/>
  <c r="N8" i="12"/>
  <c r="J8" i="12"/>
  <c r="I8" i="12"/>
  <c r="F8" i="12"/>
  <c r="E8" i="12"/>
  <c r="AA8" i="12" l="1"/>
  <c r="Y15" i="12"/>
  <c r="O40" i="12"/>
  <c r="AA17" i="12"/>
  <c r="Y11" i="12"/>
  <c r="Y16" i="12"/>
  <c r="Y18" i="12"/>
  <c r="Y19" i="12"/>
  <c r="Y19" i="13"/>
  <c r="Y20" i="13"/>
  <c r="Y22" i="13"/>
  <c r="Y24" i="13"/>
  <c r="Y9" i="14"/>
  <c r="Y14" i="14"/>
  <c r="AA19" i="14"/>
  <c r="AA20" i="14"/>
  <c r="Y22" i="14"/>
  <c r="Y24" i="14"/>
  <c r="Y26" i="14"/>
  <c r="Y28" i="14"/>
  <c r="Y30" i="14"/>
  <c r="Y32" i="14"/>
  <c r="Y34" i="14"/>
  <c r="Y36" i="14"/>
  <c r="Y38" i="14"/>
  <c r="Y12" i="12"/>
  <c r="AA16" i="12"/>
  <c r="AA19" i="12"/>
  <c r="Y15" i="13"/>
  <c r="Y17" i="13"/>
  <c r="AA19" i="13"/>
  <c r="AA20" i="13"/>
  <c r="Y26" i="13"/>
  <c r="Y28" i="13"/>
  <c r="Y30" i="13"/>
  <c r="Y32" i="13"/>
  <c r="Y34" i="13"/>
  <c r="Y36" i="13"/>
  <c r="Y38" i="13"/>
  <c r="K40" i="13"/>
  <c r="Y15" i="14"/>
  <c r="Y17" i="14"/>
  <c r="AA38" i="14"/>
  <c r="K40" i="14"/>
  <c r="Y13" i="12"/>
  <c r="AA9" i="12"/>
  <c r="AA12" i="12"/>
  <c r="AA39" i="12" s="1"/>
  <c r="Y20" i="12"/>
  <c r="Y22" i="12"/>
  <c r="Y24" i="12"/>
  <c r="Y26" i="12"/>
  <c r="Y28" i="12"/>
  <c r="Y30" i="12"/>
  <c r="Y32" i="12"/>
  <c r="Y34" i="12"/>
  <c r="Y36" i="12"/>
  <c r="Y38" i="12"/>
  <c r="K40" i="12"/>
  <c r="AA10" i="13"/>
  <c r="Y13" i="13"/>
  <c r="AA15" i="13"/>
  <c r="AA17" i="13"/>
  <c r="AA38" i="13"/>
  <c r="AA10" i="14"/>
  <c r="Y13" i="14"/>
  <c r="AA15" i="14"/>
  <c r="AA17" i="14"/>
  <c r="Y9" i="12"/>
  <c r="W39" i="13"/>
  <c r="W40" i="13" s="1"/>
  <c r="O40" i="13"/>
  <c r="AA13" i="14"/>
  <c r="Y33" i="14"/>
  <c r="C40" i="14"/>
  <c r="S40" i="14"/>
  <c r="AA10" i="12"/>
  <c r="Y16" i="13"/>
  <c r="Y8" i="12"/>
  <c r="AA13" i="12"/>
  <c r="Y21" i="12"/>
  <c r="Y23" i="12"/>
  <c r="Y25" i="12"/>
  <c r="Y27" i="12"/>
  <c r="Y29" i="12"/>
  <c r="Y31" i="12"/>
  <c r="Y33" i="12"/>
  <c r="Y35" i="12"/>
  <c r="Y37" i="12"/>
  <c r="S40" i="12"/>
  <c r="Y9" i="13"/>
  <c r="Y12" i="13"/>
  <c r="Y14" i="13"/>
  <c r="AA16" i="13"/>
  <c r="S40" i="13"/>
  <c r="Y12" i="14"/>
  <c r="AA16" i="14"/>
  <c r="G40" i="14"/>
  <c r="AA15" i="12"/>
  <c r="AA12" i="13"/>
  <c r="AA39" i="13" s="1"/>
  <c r="AA9" i="14"/>
  <c r="AA39" i="14" s="1"/>
  <c r="W39" i="14"/>
  <c r="AA12" i="14"/>
  <c r="Y19" i="14"/>
  <c r="Y20" i="14"/>
  <c r="W40" i="14"/>
  <c r="X39" i="12"/>
  <c r="G40" i="12"/>
  <c r="W39" i="12"/>
  <c r="C40" i="12"/>
  <c r="Z35" i="12" l="1"/>
  <c r="Z24" i="12"/>
  <c r="W40" i="12"/>
</calcChain>
</file>

<file path=xl/sharedStrings.xml><?xml version="1.0" encoding="utf-8"?>
<sst xmlns="http://schemas.openxmlformats.org/spreadsheetml/2006/main" count="261" uniqueCount="73">
  <si>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</si>
  <si>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</si>
  <si>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</si>
  <si>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</si>
  <si>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</si>
  <si>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</si>
  <si>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</si>
  <si>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</si>
  <si>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</si>
  <si>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</si>
  <si>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</si>
  <si>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</si>
  <si>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</si>
  <si>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</si>
  <si>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</si>
  <si>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</si>
  <si>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</si>
  <si>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</si>
  <si>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</si>
  <si>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</si>
  <si>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</si>
  <si>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</si>
  <si>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</si>
  <si>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</si>
  <si>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</si>
  <si>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</si>
  <si>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</si>
  <si>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</si>
  <si>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</si>
  <si>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</si>
  <si>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</si>
  <si>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</si>
  <si>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</si>
  <si>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TECHNIK  POJAZDÓW  SAMOCHODOWYCH  (311513)</t>
  </si>
  <si>
    <t>RELIGIA</t>
  </si>
  <si>
    <t>Zajęcia z wychowawcą</t>
  </si>
  <si>
    <t>Język angielski</t>
  </si>
  <si>
    <t>Język rosyjski / niemiecki</t>
  </si>
  <si>
    <t>nauka jazdy samochodem  -  30 godzin na ucznia w klasie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</si>
  <si>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</si>
  <si>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SZKOLNY PLAN NAUCZANIA</t>
  </si>
  <si>
    <t>Podstawy konstrukcji maszyn</t>
  </si>
  <si>
    <t>2018/2019</t>
  </si>
  <si>
    <t>2019/2020</t>
  </si>
  <si>
    <t>2020/2021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</si>
  <si>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</si>
  <si>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</si>
  <si>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</si>
  <si>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</si>
  <si>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</si>
  <si>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</si>
  <si>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</si>
  <si>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</si>
  <si>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</si>
  <si>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</si>
  <si>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Diagnostyka pojazdów samochodowych</t>
  </si>
  <si>
    <t>Naprawa pojazdów samochodowych</t>
  </si>
  <si>
    <t>Organizowanie i nadzorowanie obsługi pojazdów samochodowych</t>
  </si>
  <si>
    <t>praktyka zawodowa  -  po 4 tygodnie w klasie II i III</t>
  </si>
  <si>
    <t>Wychowanie do życia w rodzinie</t>
  </si>
  <si>
    <t>w klasie I, II i III po 14 godzin w ciągu roku</t>
  </si>
  <si>
    <t>2021/2022</t>
  </si>
  <si>
    <t>2022/2023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</si>
  <si>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</si>
  <si>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</si>
  <si>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r>
      <rPr>
        <b/>
        <sz val="20"/>
        <rFont val="Arial"/>
        <family val="2"/>
        <charset val="238"/>
      </rPr>
      <t>III BT</t>
    </r>
    <r>
      <rPr>
        <b/>
        <sz val="18"/>
        <rFont val="Arial"/>
        <family val="2"/>
        <charset val="238"/>
      </rPr>
      <t xml:space="preserve">   (2021/2022)</t>
    </r>
  </si>
  <si>
    <r>
      <rPr>
        <b/>
        <sz val="20"/>
        <rFont val="Arial"/>
        <family val="2"/>
        <charset val="238"/>
      </rPr>
      <t>III CT</t>
    </r>
    <r>
      <rPr>
        <b/>
        <sz val="18"/>
        <rFont val="Arial"/>
        <family val="2"/>
        <charset val="238"/>
      </rPr>
      <t xml:space="preserve">   (2021/2022)</t>
    </r>
  </si>
  <si>
    <r>
      <rPr>
        <b/>
        <sz val="20"/>
        <rFont val="Arial"/>
        <family val="2"/>
        <charset val="238"/>
      </rPr>
      <t>IV CT</t>
    </r>
    <r>
      <rPr>
        <b/>
        <sz val="18"/>
        <rFont val="Arial"/>
        <family val="2"/>
        <charset val="238"/>
      </rPr>
      <t xml:space="preserve">   (2021/2022)</t>
    </r>
  </si>
  <si>
    <t>Kwalifikacja MG.43 "Organizacja i prowadzenie procesu obsługi pojazdów samochodowych" koniec klasy IV</t>
  </si>
  <si>
    <t>Kwalifikacja MG.18 "Diagnozowanie i naprawa podzespołów i zespołów pojazdów samochodowych"  koniec klasy III</t>
  </si>
  <si>
    <t>22 marzec 2021 r.</t>
  </si>
  <si>
    <t>Język rosyjski</t>
  </si>
  <si>
    <t>Język niemiecki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</si>
</sst>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8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1" fontId="1" fillId="0" borderId="58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56" xfId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6" xfId="0" applyFont="1" applyFill="1" applyBorder="1" applyAlignment="1">
      <alignment vertical="center" wrapText="1"/>
    </xf>
    <xf numFmtId="0" fontId="3" fillId="0" borderId="63" xfId="0" applyFont="1" applyFill="1" applyBorder="1"/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/>
    <xf numFmtId="0" fontId="3" fillId="0" borderId="56" xfId="0" applyFont="1" applyFill="1" applyBorder="1" applyAlignment="1">
      <alignment vertical="center" wrapText="1"/>
    </xf>
    <xf numFmtId="0" fontId="3" fillId="0" borderId="66" xfId="0" applyFont="1" applyFill="1" applyBorder="1"/>
    <xf numFmtId="0" fontId="3" fillId="0" borderId="55" xfId="0" applyFont="1" applyFill="1" applyBorder="1" applyAlignment="1">
      <alignment vertical="center" wrapText="1"/>
    </xf>
    <xf numFmtId="0" fontId="13" fillId="0" borderId="10" xfId="0" applyFont="1" applyBorder="1"/>
    <xf numFmtId="0" fontId="11" fillId="0" borderId="10" xfId="0" applyFont="1" applyBorder="1"/>
    <xf numFmtId="1" fontId="1" fillId="0" borderId="50" xfId="0" applyNumberFormat="1" applyFont="1" applyFill="1" applyBorder="1" applyAlignment="1">
      <alignment horizontal="center" vertical="center"/>
    </xf>
    <xf numFmtId="0" fontId="14" fillId="0" borderId="10" xfId="0" applyFont="1" applyBorder="1"/>
    <xf numFmtId="0" fontId="15" fillId="0" borderId="0" xfId="0" applyFont="1" applyAlignment="1"/>
    <xf numFmtId="0" fontId="16" fillId="0" borderId="68" xfId="0" applyFont="1" applyBorder="1" applyAlignment="1"/>
    <xf numFmtId="0" fontId="16" fillId="0" borderId="22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5" fillId="0" borderId="0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67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80" zoomScaleNormal="80" workbookViewId="0">
      <selection activeCell="AH20" sqref="AH20"/>
    </sheetView>
  </sheetViews>
  <sheetFormatPr defaultColWidth="9.140625" defaultRowHeight="15" x14ac:dyDescent="0.25"/>
  <cols>
    <col min="1" max="1" width="4.42578125" style="78" customWidth="1"/>
    <col min="2" max="2" width="43" style="78" customWidth="1"/>
    <col min="3" max="3" width="5.5703125" style="78" customWidth="1"/>
    <col min="4" max="4" width="3.42578125" style="78" bestFit="1" customWidth="1"/>
    <col min="5" max="5" width="6.85546875" style="78" customWidth="1"/>
    <col min="6" max="6" width="4.42578125" style="78" bestFit="1" customWidth="1"/>
    <col min="7" max="7" width="5.28515625" style="78" customWidth="1"/>
    <col min="8" max="8" width="3.42578125" style="78" bestFit="1" customWidth="1"/>
    <col min="9" max="9" width="6.85546875" style="78" customWidth="1"/>
    <col min="10" max="10" width="4.42578125" style="78" bestFit="1" customWidth="1"/>
    <col min="11" max="11" width="5" style="78" customWidth="1"/>
    <col min="12" max="12" width="3.42578125" style="78" bestFit="1" customWidth="1"/>
    <col min="13" max="13" width="6.28515625" style="78" customWidth="1"/>
    <col min="14" max="14" width="4.42578125" style="78" bestFit="1" customWidth="1"/>
    <col min="15" max="15" width="4.85546875" style="78" customWidth="1"/>
    <col min="16" max="16" width="3.42578125" style="78" bestFit="1" customWidth="1"/>
    <col min="17" max="17" width="6.5703125" style="78" customWidth="1"/>
    <col min="18" max="18" width="4.42578125" style="78" bestFit="1" customWidth="1"/>
    <col min="19" max="19" width="5" style="78" customWidth="1"/>
    <col min="20" max="20" width="5.28515625" style="78" customWidth="1"/>
    <col min="21" max="21" width="6.5703125" style="78" customWidth="1"/>
    <col min="22" max="22" width="4.42578125" style="78" bestFit="1" customWidth="1"/>
    <col min="23" max="23" width="10.7109375" style="78" bestFit="1" customWidth="1"/>
    <col min="24" max="24" width="11.5703125" style="78" bestFit="1" customWidth="1"/>
    <col min="25" max="25" width="7.28515625" style="78" customWidth="1"/>
    <col min="26" max="26" width="6.85546875" style="78" customWidth="1"/>
    <col min="27" max="27" width="6.140625" style="78" customWidth="1"/>
    <col min="28" max="28" width="6.28515625" style="78" customWidth="1"/>
    <col min="29" max="16384" width="9.140625" style="78"/>
  </cols>
  <sheetData>
    <row r="1" spans="1:29" ht="13.5" customHeight="1" thickBot="1" x14ac:dyDescent="0.3">
      <c r="B1" s="94" t="s">
        <v>40</v>
      </c>
    </row>
    <row r="2" spans="1:29" ht="19.5" thickTop="1" thickBot="1" x14ac:dyDescent="0.3">
      <c r="A2" s="1">
        <v>1</v>
      </c>
      <c r="B2" s="162" t="s">
        <v>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  <c r="AC2" s="2"/>
    </row>
    <row r="3" spans="1:29" ht="27.75" thickTop="1" thickBot="1" x14ac:dyDescent="0.3">
      <c r="A3" s="69"/>
      <c r="B3" s="70" t="s">
        <v>65</v>
      </c>
      <c r="C3" s="165" t="s">
        <v>0</v>
      </c>
      <c r="D3" s="166"/>
      <c r="E3" s="166"/>
      <c r="F3" s="167"/>
      <c r="G3" s="168" t="s">
        <v>1</v>
      </c>
      <c r="H3" s="169"/>
      <c r="I3" s="169"/>
      <c r="J3" s="170"/>
      <c r="K3" s="168" t="s">
        <v>2</v>
      </c>
      <c r="L3" s="169"/>
      <c r="M3" s="169"/>
      <c r="N3" s="170"/>
      <c r="O3" s="168" t="s">
        <v>3</v>
      </c>
      <c r="P3" s="169"/>
      <c r="Q3" s="169"/>
      <c r="R3" s="170"/>
      <c r="S3" s="168" t="s">
        <v>4</v>
      </c>
      <c r="T3" s="169"/>
      <c r="U3" s="169"/>
      <c r="V3" s="170"/>
      <c r="W3" s="171" t="s">
        <v>5</v>
      </c>
      <c r="X3" s="172"/>
      <c r="Y3" s="172"/>
      <c r="Z3" s="172"/>
      <c r="AA3" s="172"/>
      <c r="AB3" s="173"/>
      <c r="AC3" s="3"/>
    </row>
    <row r="4" spans="1:29" ht="16.5" thickTop="1" thickBot="1" x14ac:dyDescent="0.3">
      <c r="A4" s="26"/>
      <c r="B4" s="65"/>
      <c r="C4" s="178" t="s">
        <v>43</v>
      </c>
      <c r="D4" s="179"/>
      <c r="E4" s="179"/>
      <c r="F4" s="180"/>
      <c r="G4" s="181" t="s">
        <v>44</v>
      </c>
      <c r="H4" s="182"/>
      <c r="I4" s="182"/>
      <c r="J4" s="183"/>
      <c r="K4" s="181" t="s">
        <v>61</v>
      </c>
      <c r="L4" s="182"/>
      <c r="M4" s="182"/>
      <c r="N4" s="183"/>
      <c r="O4" s="181" t="s">
        <v>62</v>
      </c>
      <c r="P4" s="182"/>
      <c r="Q4" s="182"/>
      <c r="R4" s="182"/>
      <c r="S4" s="182"/>
      <c r="T4" s="182"/>
      <c r="U4" s="182"/>
      <c r="V4" s="183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110" t="s">
        <v>8</v>
      </c>
      <c r="X5" s="111" t="s">
        <v>9</v>
      </c>
      <c r="Y5" s="9" t="s">
        <v>8</v>
      </c>
      <c r="Z5" s="184" t="s">
        <v>12</v>
      </c>
      <c r="AA5" s="110" t="s">
        <v>9</v>
      </c>
      <c r="AB5" s="184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5"/>
      <c r="AA6" s="12"/>
      <c r="AB6" s="185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36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4">
        <f>SUM(C9:C10,G9:G10,K9:K10,S9/2,S10/2,O9/2,O10/2)</f>
        <v>15</v>
      </c>
      <c r="X9" s="50">
        <f t="shared" ref="X9:X38" si="5">SUM(T9/2,P9/2,L9,D9,H9)</f>
        <v>0</v>
      </c>
      <c r="Y9" s="155">
        <f>SUM(E9:E10,I9:I10,Q9:Q10,M9:M10,U9:U10)</f>
        <v>450</v>
      </c>
      <c r="Z9" s="157">
        <v>450</v>
      </c>
      <c r="AA9" s="36">
        <f t="shared" ref="AA9:AA38" si="6">SUM(F9,R9,J9,N9,V9)</f>
        <v>0</v>
      </c>
      <c r="AB9" s="108">
        <v>180</v>
      </c>
      <c r="AC9" s="3"/>
    </row>
    <row r="10" spans="1:29" ht="18" x14ac:dyDescent="0.25">
      <c r="A10" s="34">
        <v>3</v>
      </c>
      <c r="B10" s="35" t="s">
        <v>71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4"/>
      <c r="X10" s="50">
        <f t="shared" si="5"/>
        <v>0</v>
      </c>
      <c r="Y10" s="156"/>
      <c r="Z10" s="158"/>
      <c r="AA10" s="36">
        <f t="shared" si="6"/>
        <v>0</v>
      </c>
      <c r="AB10" s="109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07">
        <f>SUM(E11,I11,Q11,M11,U11)</f>
        <v>33</v>
      </c>
      <c r="Z11" s="52">
        <v>30</v>
      </c>
      <c r="AA11" s="159"/>
      <c r="AB11" s="160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07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07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07">
        <f t="shared" si="8"/>
        <v>66</v>
      </c>
      <c r="Z14" s="53">
        <v>60</v>
      </c>
      <c r="AA14" s="159"/>
      <c r="AB14" s="160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07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07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07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07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07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07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07">
        <f t="shared" si="8"/>
        <v>366</v>
      </c>
      <c r="Z21" s="53">
        <v>360</v>
      </c>
      <c r="AA21" s="174"/>
      <c r="AB21" s="175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07">
        <f t="shared" si="8"/>
        <v>33</v>
      </c>
      <c r="Z22" s="53">
        <v>30</v>
      </c>
      <c r="AA22" s="176"/>
      <c r="AB22" s="177"/>
      <c r="AC22" s="3"/>
    </row>
    <row r="23" spans="1:29" ht="18.75" thickBot="1" x14ac:dyDescent="0.3">
      <c r="A23" s="83">
        <v>16</v>
      </c>
      <c r="B23" s="84" t="s">
        <v>35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07">
        <f t="shared" si="8"/>
        <v>122</v>
      </c>
      <c r="Z23" s="52">
        <v>120</v>
      </c>
      <c r="AA23" s="176"/>
      <c r="AB23" s="177"/>
      <c r="AC23" s="3"/>
    </row>
    <row r="24" spans="1:29" ht="18.600000000000001" customHeight="1" thickTop="1" thickBot="1" x14ac:dyDescent="0.3">
      <c r="A24" s="85">
        <v>17</v>
      </c>
      <c r="B24" s="86" t="s">
        <v>45</v>
      </c>
      <c r="C24" s="80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93">
        <f>SUM(E24,I24,Q24,M24,U24)</f>
        <v>33</v>
      </c>
      <c r="Z24" s="132">
        <f>SUM(Y24:Y34)</f>
        <v>801</v>
      </c>
      <c r="AA24" s="146">
        <v>750</v>
      </c>
      <c r="AB24" s="147"/>
      <c r="AC24" s="3"/>
    </row>
    <row r="25" spans="1:29" ht="19.5" thickTop="1" thickBot="1" x14ac:dyDescent="0.3">
      <c r="A25" s="87">
        <v>18</v>
      </c>
      <c r="B25" s="79" t="s">
        <v>46</v>
      </c>
      <c r="C25" s="81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33"/>
      <c r="AA25" s="148"/>
      <c r="AB25" s="149"/>
      <c r="AC25" s="3"/>
    </row>
    <row r="26" spans="1:29" ht="30" thickTop="1" thickBot="1" x14ac:dyDescent="0.3">
      <c r="A26" s="87">
        <v>19</v>
      </c>
      <c r="B26" s="79" t="s">
        <v>47</v>
      </c>
      <c r="C26" s="81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33"/>
      <c r="AA26" s="148"/>
      <c r="AB26" s="149"/>
      <c r="AC26" s="3"/>
    </row>
    <row r="27" spans="1:29" ht="19.5" thickTop="1" thickBot="1" x14ac:dyDescent="0.3">
      <c r="A27" s="87">
        <v>20</v>
      </c>
      <c r="B27" s="79" t="s">
        <v>48</v>
      </c>
      <c r="C27" s="81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33"/>
      <c r="AA27" s="148"/>
      <c r="AB27" s="149"/>
      <c r="AC27" s="3"/>
    </row>
    <row r="28" spans="1:29" ht="19.5" thickTop="1" thickBot="1" x14ac:dyDescent="0.3">
      <c r="A28" s="87">
        <v>21</v>
      </c>
      <c r="B28" s="88" t="s">
        <v>49</v>
      </c>
      <c r="C28" s="81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33"/>
      <c r="AA28" s="148"/>
      <c r="AB28" s="149"/>
      <c r="AC28" s="3"/>
    </row>
    <row r="29" spans="1:29" ht="19.5" thickTop="1" thickBot="1" x14ac:dyDescent="0.3">
      <c r="A29" s="87">
        <v>22</v>
      </c>
      <c r="B29" s="88" t="s">
        <v>41</v>
      </c>
      <c r="C29" s="81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33"/>
      <c r="AA29" s="148"/>
      <c r="AB29" s="149"/>
      <c r="AC29" s="3"/>
    </row>
    <row r="30" spans="1:29" ht="19.5" thickTop="1" thickBot="1" x14ac:dyDescent="0.3">
      <c r="A30" s="87">
        <v>23</v>
      </c>
      <c r="B30" s="88" t="s">
        <v>50</v>
      </c>
      <c r="C30" s="81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33"/>
      <c r="AA30" s="148"/>
      <c r="AB30" s="149"/>
      <c r="AC30" s="3"/>
    </row>
    <row r="31" spans="1:29" ht="19.5" thickTop="1" thickBot="1" x14ac:dyDescent="0.3">
      <c r="A31" s="87">
        <v>24</v>
      </c>
      <c r="B31" s="88" t="s">
        <v>51</v>
      </c>
      <c r="C31" s="81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33"/>
      <c r="AA31" s="148"/>
      <c r="AB31" s="149"/>
      <c r="AC31" s="3"/>
    </row>
    <row r="32" spans="1:29" ht="28.9" customHeight="1" thickTop="1" thickBot="1" x14ac:dyDescent="0.3">
      <c r="A32" s="87">
        <v>25</v>
      </c>
      <c r="B32" s="88" t="s">
        <v>52</v>
      </c>
      <c r="C32" s="81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33"/>
      <c r="AA32" s="148"/>
      <c r="AB32" s="149"/>
      <c r="AC32" s="3"/>
    </row>
    <row r="33" spans="1:29" ht="30" thickTop="1" thickBot="1" x14ac:dyDescent="0.3">
      <c r="A33" s="87">
        <v>26</v>
      </c>
      <c r="B33" s="88" t="s">
        <v>53</v>
      </c>
      <c r="C33" s="81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33"/>
      <c r="AA33" s="148"/>
      <c r="AB33" s="149"/>
      <c r="AC33" s="3"/>
    </row>
    <row r="34" spans="1:29" ht="30" thickTop="1" thickBot="1" x14ac:dyDescent="0.3">
      <c r="A34" s="87">
        <v>27</v>
      </c>
      <c r="B34" s="88" t="s">
        <v>54</v>
      </c>
      <c r="C34" s="81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34"/>
      <c r="AA34" s="150"/>
      <c r="AB34" s="151"/>
      <c r="AC34" s="3"/>
    </row>
    <row r="35" spans="1:29" ht="19.5" thickTop="1" thickBot="1" x14ac:dyDescent="0.3">
      <c r="A35" s="87">
        <v>28</v>
      </c>
      <c r="B35" s="88" t="s">
        <v>55</v>
      </c>
      <c r="C35" s="81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2">
        <f>SUM(Y35:Y37)</f>
        <v>783</v>
      </c>
      <c r="AA35" s="146">
        <v>750</v>
      </c>
      <c r="AB35" s="147"/>
      <c r="AC35" s="3"/>
    </row>
    <row r="36" spans="1:29" ht="19.5" thickTop="1" thickBot="1" x14ac:dyDescent="0.3">
      <c r="A36" s="87">
        <v>29</v>
      </c>
      <c r="B36" s="88" t="s">
        <v>56</v>
      </c>
      <c r="C36" s="81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33"/>
      <c r="AA36" s="148"/>
      <c r="AB36" s="149"/>
      <c r="AC36" s="3"/>
    </row>
    <row r="37" spans="1:29" ht="30" thickTop="1" thickBot="1" x14ac:dyDescent="0.3">
      <c r="A37" s="87">
        <v>30</v>
      </c>
      <c r="B37" s="88" t="s">
        <v>57</v>
      </c>
      <c r="C37" s="81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34"/>
      <c r="AA37" s="152"/>
      <c r="AB37" s="153"/>
      <c r="AC37" s="3"/>
    </row>
    <row r="38" spans="1:29" ht="19.5" thickTop="1" thickBot="1" x14ac:dyDescent="0.3">
      <c r="A38" s="89">
        <v>31</v>
      </c>
      <c r="B38" s="90" t="s">
        <v>29</v>
      </c>
      <c r="C38" s="82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05">
        <f>SUM(C8:C38)</f>
        <v>32</v>
      </c>
      <c r="D39" s="106">
        <f>SUM(D8:D38)</f>
        <v>1</v>
      </c>
      <c r="E39" s="37"/>
      <c r="F39" s="38"/>
      <c r="G39" s="105">
        <f>SUM(G8:G38)</f>
        <v>32</v>
      </c>
      <c r="H39" s="106">
        <f>SUM(H8:H38)</f>
        <v>3</v>
      </c>
      <c r="I39" s="37"/>
      <c r="J39" s="38"/>
      <c r="K39" s="105">
        <f>SUM(K8:K38)</f>
        <v>29</v>
      </c>
      <c r="L39" s="106">
        <f>SUM(L8:L38)</f>
        <v>5</v>
      </c>
      <c r="M39" s="37"/>
      <c r="N39" s="38"/>
      <c r="O39" s="105">
        <f>SUM(O8:O38)</f>
        <v>25</v>
      </c>
      <c r="P39" s="106">
        <f>SUM(P8:P38)</f>
        <v>6</v>
      </c>
      <c r="Q39" s="37"/>
      <c r="R39" s="38"/>
      <c r="S39" s="105">
        <f>SUM(S8:S38)</f>
        <v>19</v>
      </c>
      <c r="T39" s="106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35"/>
      <c r="Z39" s="136"/>
      <c r="AA39" s="140">
        <f>SUM(AA8:AA10,AA12:AA13,AA15:AA20,AA38:AA38)</f>
        <v>540</v>
      </c>
      <c r="AB39" s="143">
        <v>540</v>
      </c>
      <c r="AC39" s="3"/>
    </row>
    <row r="40" spans="1:29" ht="17.25" thickTop="1" thickBot="1" x14ac:dyDescent="0.3">
      <c r="A40" s="34"/>
      <c r="B40" s="5" t="s">
        <v>31</v>
      </c>
      <c r="C40" s="129">
        <f>SUM(C39:D39)</f>
        <v>33</v>
      </c>
      <c r="D40" s="130"/>
      <c r="E40" s="39"/>
      <c r="F40" s="38"/>
      <c r="G40" s="129">
        <f>SUM(G39:H39)</f>
        <v>35</v>
      </c>
      <c r="H40" s="130"/>
      <c r="I40" s="39"/>
      <c r="J40" s="38"/>
      <c r="K40" s="129">
        <f>SUM(K39:L39)</f>
        <v>34</v>
      </c>
      <c r="L40" s="130"/>
      <c r="M40" s="39"/>
      <c r="N40" s="38"/>
      <c r="O40" s="129">
        <f>SUM(O39:P39)</f>
        <v>31</v>
      </c>
      <c r="P40" s="130"/>
      <c r="Q40" s="39"/>
      <c r="R40" s="38"/>
      <c r="S40" s="129">
        <f>SUM(S39:T39)</f>
        <v>31</v>
      </c>
      <c r="T40" s="130"/>
      <c r="U40" s="39"/>
      <c r="V40" s="38"/>
      <c r="W40" s="129">
        <f>SUM(W39:X39)</f>
        <v>133</v>
      </c>
      <c r="X40" s="131"/>
      <c r="Y40" s="137"/>
      <c r="Z40" s="136"/>
      <c r="AA40" s="141"/>
      <c r="AB40" s="144"/>
      <c r="AC40" s="3"/>
    </row>
    <row r="41" spans="1:29" ht="17.25" thickTop="1" thickBot="1" x14ac:dyDescent="0.3">
      <c r="A41" s="40"/>
      <c r="B41" s="41" t="s">
        <v>32</v>
      </c>
      <c r="C41" s="129">
        <v>33</v>
      </c>
      <c r="D41" s="130"/>
      <c r="E41" s="42"/>
      <c r="F41" s="43"/>
      <c r="G41" s="129">
        <v>35</v>
      </c>
      <c r="H41" s="130"/>
      <c r="I41" s="28"/>
      <c r="J41" s="29"/>
      <c r="K41" s="129">
        <v>34</v>
      </c>
      <c r="L41" s="130"/>
      <c r="M41" s="28"/>
      <c r="N41" s="29"/>
      <c r="O41" s="129">
        <v>31</v>
      </c>
      <c r="P41" s="130"/>
      <c r="Q41" s="28"/>
      <c r="R41" s="29"/>
      <c r="S41" s="129">
        <v>31</v>
      </c>
      <c r="T41" s="130"/>
      <c r="U41" s="28"/>
      <c r="V41" s="29"/>
      <c r="W41" s="129">
        <f>SUM(C41,G41,K41,O41)</f>
        <v>133</v>
      </c>
      <c r="X41" s="130"/>
      <c r="Y41" s="138"/>
      <c r="Z41" s="139"/>
      <c r="AA41" s="142"/>
      <c r="AB41" s="145"/>
      <c r="AC41" s="3"/>
    </row>
    <row r="42" spans="1:29" ht="16.5" thickTop="1" thickBot="1" x14ac:dyDescent="0.3">
      <c r="A42" s="120" t="s">
        <v>39</v>
      </c>
      <c r="B42" s="121"/>
      <c r="C42" s="121"/>
      <c r="D42" s="122"/>
      <c r="E42" s="122"/>
      <c r="F42" s="122"/>
      <c r="G42" s="122"/>
      <c r="H42" s="122"/>
      <c r="I42" s="122"/>
      <c r="J42" s="122"/>
      <c r="K42" s="123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95" customFormat="1" ht="20.45" customHeight="1" thickTop="1" x14ac:dyDescent="0.25">
      <c r="B43" s="124" t="s">
        <v>59</v>
      </c>
      <c r="C43" s="125"/>
      <c r="D43" s="126" t="s">
        <v>60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96"/>
      <c r="U43" s="96"/>
      <c r="V43" s="96"/>
      <c r="W43" s="96"/>
      <c r="X43" s="97"/>
    </row>
    <row r="44" spans="1:29" ht="18.75" x14ac:dyDescent="0.3">
      <c r="B44" s="63" t="s">
        <v>34</v>
      </c>
      <c r="C44" s="91">
        <v>2</v>
      </c>
      <c r="D44" s="92"/>
      <c r="E44" s="92"/>
      <c r="F44" s="92"/>
      <c r="G44" s="91">
        <v>2</v>
      </c>
      <c r="H44" s="92"/>
      <c r="I44" s="92"/>
      <c r="J44" s="92"/>
      <c r="K44" s="91">
        <v>2</v>
      </c>
      <c r="L44" s="92"/>
      <c r="M44" s="92"/>
      <c r="N44" s="92"/>
      <c r="O44" s="91">
        <v>2</v>
      </c>
      <c r="P44" s="92"/>
      <c r="Q44" s="92"/>
      <c r="R44" s="92"/>
      <c r="S44" s="91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27" t="s">
        <v>38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9" x14ac:dyDescent="0.25">
      <c r="C47" s="128" t="s">
        <v>58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</row>
    <row r="48" spans="1:29" customFormat="1" x14ac:dyDescent="0.25">
      <c r="B48" s="161" t="s">
        <v>63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19"/>
      <c r="X48" s="119"/>
      <c r="Y48" s="119"/>
      <c r="Z48" s="119"/>
      <c r="AA48" s="119"/>
    </row>
    <row r="49" spans="2:27" customFormat="1" x14ac:dyDescent="0.25">
      <c r="B49" s="161" t="s">
        <v>64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19"/>
      <c r="X49" s="119"/>
      <c r="Y49" s="119"/>
      <c r="Z49" s="119"/>
      <c r="AA49" s="119"/>
    </row>
    <row r="50" spans="2:27" customFormat="1" x14ac:dyDescent="0.25">
      <c r="C50" t="s">
        <v>70</v>
      </c>
    </row>
  </sheetData>
  <mergeCells count="45">
    <mergeCell ref="B48:V48"/>
    <mergeCell ref="B49:V49"/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Z35:Z37"/>
    <mergeCell ref="Y39:Z41"/>
    <mergeCell ref="AA39:AA41"/>
    <mergeCell ref="AB39:AB41"/>
    <mergeCell ref="AA24:AB34"/>
    <mergeCell ref="AA35:AB37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A42:K42"/>
    <mergeCell ref="B43:C43"/>
    <mergeCell ref="D43:S43"/>
    <mergeCell ref="C46:T46"/>
    <mergeCell ref="C47:T47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zoomScale="80" zoomScaleNormal="80" workbookViewId="0">
      <selection activeCell="B10" sqref="B10"/>
    </sheetView>
  </sheetViews>
  <sheetFormatPr defaultColWidth="9.140625" defaultRowHeight="15" x14ac:dyDescent="0.25"/>
  <cols>
    <col min="1" max="1" width="4.42578125" style="78" customWidth="1"/>
    <col min="2" max="2" width="43" style="78" customWidth="1"/>
    <col min="3" max="3" width="5.5703125" style="78" customWidth="1"/>
    <col min="4" max="4" width="3.42578125" style="78" bestFit="1" customWidth="1"/>
    <col min="5" max="5" width="6.85546875" style="78" customWidth="1"/>
    <col min="6" max="6" width="4.42578125" style="78" bestFit="1" customWidth="1"/>
    <col min="7" max="7" width="5.28515625" style="78" customWidth="1"/>
    <col min="8" max="8" width="3.42578125" style="78" bestFit="1" customWidth="1"/>
    <col min="9" max="9" width="6.85546875" style="78" customWidth="1"/>
    <col min="10" max="10" width="4.42578125" style="78" bestFit="1" customWidth="1"/>
    <col min="11" max="11" width="5" style="78" customWidth="1"/>
    <col min="12" max="12" width="3.42578125" style="78" bestFit="1" customWidth="1"/>
    <col min="13" max="13" width="6.28515625" style="78" customWidth="1"/>
    <col min="14" max="14" width="4.42578125" style="78" bestFit="1" customWidth="1"/>
    <col min="15" max="15" width="4.85546875" style="78" customWidth="1"/>
    <col min="16" max="16" width="3.42578125" style="78" bestFit="1" customWidth="1"/>
    <col min="17" max="17" width="6.5703125" style="78" customWidth="1"/>
    <col min="18" max="18" width="4.42578125" style="78" bestFit="1" customWidth="1"/>
    <col min="19" max="19" width="5" style="78" customWidth="1"/>
    <col min="20" max="20" width="5.28515625" style="78" customWidth="1"/>
    <col min="21" max="21" width="6.5703125" style="78" customWidth="1"/>
    <col min="22" max="22" width="4.42578125" style="78" bestFit="1" customWidth="1"/>
    <col min="23" max="23" width="10.7109375" style="78" bestFit="1" customWidth="1"/>
    <col min="24" max="24" width="11.5703125" style="78" bestFit="1" customWidth="1"/>
    <col min="25" max="25" width="7.28515625" style="78" customWidth="1"/>
    <col min="26" max="26" width="6.85546875" style="78" customWidth="1"/>
    <col min="27" max="27" width="6.140625" style="78" customWidth="1"/>
    <col min="28" max="28" width="6.28515625" style="78" customWidth="1"/>
    <col min="29" max="16384" width="9.140625" style="78"/>
  </cols>
  <sheetData>
    <row r="1" spans="1:29" ht="13.5" customHeight="1" thickBot="1" x14ac:dyDescent="0.3">
      <c r="B1" s="94" t="s">
        <v>40</v>
      </c>
    </row>
    <row r="2" spans="1:29" ht="19.5" thickTop="1" thickBot="1" x14ac:dyDescent="0.3">
      <c r="A2" s="1">
        <v>1</v>
      </c>
      <c r="B2" s="162" t="s">
        <v>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  <c r="AC2" s="2"/>
    </row>
    <row r="3" spans="1:29" ht="27.75" thickTop="1" thickBot="1" x14ac:dyDescent="0.3">
      <c r="A3" s="69"/>
      <c r="B3" s="70" t="s">
        <v>66</v>
      </c>
      <c r="C3" s="165" t="s">
        <v>0</v>
      </c>
      <c r="D3" s="166"/>
      <c r="E3" s="166"/>
      <c r="F3" s="167"/>
      <c r="G3" s="168" t="s">
        <v>1</v>
      </c>
      <c r="H3" s="169"/>
      <c r="I3" s="169"/>
      <c r="J3" s="170"/>
      <c r="K3" s="168" t="s">
        <v>2</v>
      </c>
      <c r="L3" s="169"/>
      <c r="M3" s="169"/>
      <c r="N3" s="170"/>
      <c r="O3" s="168" t="s">
        <v>3</v>
      </c>
      <c r="P3" s="169"/>
      <c r="Q3" s="169"/>
      <c r="R3" s="170"/>
      <c r="S3" s="168" t="s">
        <v>4</v>
      </c>
      <c r="T3" s="169"/>
      <c r="U3" s="169"/>
      <c r="V3" s="170"/>
      <c r="W3" s="171" t="s">
        <v>5</v>
      </c>
      <c r="X3" s="172"/>
      <c r="Y3" s="172"/>
      <c r="Z3" s="172"/>
      <c r="AA3" s="172"/>
      <c r="AB3" s="173"/>
      <c r="AC3" s="3"/>
    </row>
    <row r="4" spans="1:29" ht="16.5" thickTop="1" thickBot="1" x14ac:dyDescent="0.3">
      <c r="A4" s="26"/>
      <c r="B4" s="65"/>
      <c r="C4" s="178" t="s">
        <v>43</v>
      </c>
      <c r="D4" s="179"/>
      <c r="E4" s="179"/>
      <c r="F4" s="180"/>
      <c r="G4" s="181" t="s">
        <v>44</v>
      </c>
      <c r="H4" s="182"/>
      <c r="I4" s="182"/>
      <c r="J4" s="183"/>
      <c r="K4" s="181" t="s">
        <v>61</v>
      </c>
      <c r="L4" s="182"/>
      <c r="M4" s="182"/>
      <c r="N4" s="183"/>
      <c r="O4" s="181" t="s">
        <v>62</v>
      </c>
      <c r="P4" s="182"/>
      <c r="Q4" s="182"/>
      <c r="R4" s="182"/>
      <c r="S4" s="182"/>
      <c r="T4" s="182"/>
      <c r="U4" s="182"/>
      <c r="V4" s="183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112" t="s">
        <v>8</v>
      </c>
      <c r="X5" s="113" t="s">
        <v>9</v>
      </c>
      <c r="Y5" s="9" t="s">
        <v>8</v>
      </c>
      <c r="Z5" s="184" t="s">
        <v>12</v>
      </c>
      <c r="AA5" s="112" t="s">
        <v>9</v>
      </c>
      <c r="AB5" s="184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5"/>
      <c r="AA6" s="12"/>
      <c r="AB6" s="185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36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4">
        <f>SUM(C9:C10,G9:G10,K9:K10,S9/2,S10/2,O9/2,O10/2)</f>
        <v>15</v>
      </c>
      <c r="X9" s="50">
        <f t="shared" ref="X9:X38" si="5">SUM(T9/2,P9/2,L9,D9,H9)</f>
        <v>0</v>
      </c>
      <c r="Y9" s="155">
        <f>SUM(E9:E10,I9:I10,Q9:Q10,M9:M10,U9:U10)</f>
        <v>450</v>
      </c>
      <c r="Z9" s="157">
        <v>450</v>
      </c>
      <c r="AA9" s="36">
        <f t="shared" ref="AA9:AA38" si="6">SUM(F9,R9,J9,N9,V9)</f>
        <v>0</v>
      </c>
      <c r="AB9" s="115">
        <v>180</v>
      </c>
      <c r="AC9" s="3"/>
    </row>
    <row r="10" spans="1:29" ht="18" x14ac:dyDescent="0.25">
      <c r="A10" s="34">
        <v>3</v>
      </c>
      <c r="B10" s="35" t="s">
        <v>72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4"/>
      <c r="X10" s="50">
        <f t="shared" si="5"/>
        <v>0</v>
      </c>
      <c r="Y10" s="156"/>
      <c r="Z10" s="158"/>
      <c r="AA10" s="36">
        <f t="shared" si="6"/>
        <v>0</v>
      </c>
      <c r="AB10" s="116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14">
        <f>SUM(E11,I11,Q11,M11,U11)</f>
        <v>33</v>
      </c>
      <c r="Z11" s="52">
        <v>30</v>
      </c>
      <c r="AA11" s="159"/>
      <c r="AB11" s="160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14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14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14">
        <f t="shared" si="8"/>
        <v>66</v>
      </c>
      <c r="Z14" s="53">
        <v>60</v>
      </c>
      <c r="AA14" s="159"/>
      <c r="AB14" s="160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14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14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14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14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14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14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14">
        <f t="shared" si="8"/>
        <v>366</v>
      </c>
      <c r="Z21" s="53">
        <v>360</v>
      </c>
      <c r="AA21" s="174"/>
      <c r="AB21" s="175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14">
        <f t="shared" si="8"/>
        <v>33</v>
      </c>
      <c r="Z22" s="53">
        <v>30</v>
      </c>
      <c r="AA22" s="176"/>
      <c r="AB22" s="177"/>
      <c r="AC22" s="3"/>
    </row>
    <row r="23" spans="1:29" ht="18.75" thickBot="1" x14ac:dyDescent="0.3">
      <c r="A23" s="83">
        <v>16</v>
      </c>
      <c r="B23" s="84" t="s">
        <v>35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14">
        <f t="shared" si="8"/>
        <v>122</v>
      </c>
      <c r="Z23" s="52">
        <v>120</v>
      </c>
      <c r="AA23" s="176"/>
      <c r="AB23" s="177"/>
      <c r="AC23" s="3"/>
    </row>
    <row r="24" spans="1:29" ht="18.600000000000001" customHeight="1" thickTop="1" thickBot="1" x14ac:dyDescent="0.3">
      <c r="A24" s="85">
        <v>17</v>
      </c>
      <c r="B24" s="86" t="s">
        <v>45</v>
      </c>
      <c r="C24" s="80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93">
        <f>SUM(E24,I24,Q24,M24,U24)</f>
        <v>33</v>
      </c>
      <c r="Z24" s="132">
        <f>SUM(Y24:Y34)</f>
        <v>801</v>
      </c>
      <c r="AA24" s="146">
        <v>750</v>
      </c>
      <c r="AB24" s="147"/>
      <c r="AC24" s="3"/>
    </row>
    <row r="25" spans="1:29" ht="19.5" thickTop="1" thickBot="1" x14ac:dyDescent="0.3">
      <c r="A25" s="87">
        <v>18</v>
      </c>
      <c r="B25" s="79" t="s">
        <v>46</v>
      </c>
      <c r="C25" s="81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33"/>
      <c r="AA25" s="148"/>
      <c r="AB25" s="149"/>
      <c r="AC25" s="3"/>
    </row>
    <row r="26" spans="1:29" ht="30" thickTop="1" thickBot="1" x14ac:dyDescent="0.3">
      <c r="A26" s="87">
        <v>19</v>
      </c>
      <c r="B26" s="79" t="s">
        <v>47</v>
      </c>
      <c r="C26" s="81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33"/>
      <c r="AA26" s="148"/>
      <c r="AB26" s="149"/>
      <c r="AC26" s="3"/>
    </row>
    <row r="27" spans="1:29" ht="19.5" thickTop="1" thickBot="1" x14ac:dyDescent="0.3">
      <c r="A27" s="87">
        <v>20</v>
      </c>
      <c r="B27" s="79" t="s">
        <v>48</v>
      </c>
      <c r="C27" s="81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33"/>
      <c r="AA27" s="148"/>
      <c r="AB27" s="149"/>
      <c r="AC27" s="3"/>
    </row>
    <row r="28" spans="1:29" ht="19.5" thickTop="1" thickBot="1" x14ac:dyDescent="0.3">
      <c r="A28" s="87">
        <v>21</v>
      </c>
      <c r="B28" s="88" t="s">
        <v>49</v>
      </c>
      <c r="C28" s="81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33"/>
      <c r="AA28" s="148"/>
      <c r="AB28" s="149"/>
      <c r="AC28" s="3"/>
    </row>
    <row r="29" spans="1:29" ht="19.5" thickTop="1" thickBot="1" x14ac:dyDescent="0.3">
      <c r="A29" s="87">
        <v>22</v>
      </c>
      <c r="B29" s="88" t="s">
        <v>41</v>
      </c>
      <c r="C29" s="81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33"/>
      <c r="AA29" s="148"/>
      <c r="AB29" s="149"/>
      <c r="AC29" s="3"/>
    </row>
    <row r="30" spans="1:29" ht="19.5" thickTop="1" thickBot="1" x14ac:dyDescent="0.3">
      <c r="A30" s="87">
        <v>23</v>
      </c>
      <c r="B30" s="88" t="s">
        <v>50</v>
      </c>
      <c r="C30" s="81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33"/>
      <c r="AA30" s="148"/>
      <c r="AB30" s="149"/>
      <c r="AC30" s="3"/>
    </row>
    <row r="31" spans="1:29" ht="19.5" thickTop="1" thickBot="1" x14ac:dyDescent="0.3">
      <c r="A31" s="87">
        <v>24</v>
      </c>
      <c r="B31" s="88" t="s">
        <v>51</v>
      </c>
      <c r="C31" s="81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33"/>
      <c r="AA31" s="148"/>
      <c r="AB31" s="149"/>
      <c r="AC31" s="3"/>
    </row>
    <row r="32" spans="1:29" ht="28.9" customHeight="1" thickTop="1" thickBot="1" x14ac:dyDescent="0.3">
      <c r="A32" s="87">
        <v>25</v>
      </c>
      <c r="B32" s="88" t="s">
        <v>52</v>
      </c>
      <c r="C32" s="81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33"/>
      <c r="AA32" s="148"/>
      <c r="AB32" s="149"/>
      <c r="AC32" s="3"/>
    </row>
    <row r="33" spans="1:29" ht="30" thickTop="1" thickBot="1" x14ac:dyDescent="0.3">
      <c r="A33" s="87">
        <v>26</v>
      </c>
      <c r="B33" s="88" t="s">
        <v>53</v>
      </c>
      <c r="C33" s="81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33"/>
      <c r="AA33" s="148"/>
      <c r="AB33" s="149"/>
      <c r="AC33" s="3"/>
    </row>
    <row r="34" spans="1:29" ht="30" thickTop="1" thickBot="1" x14ac:dyDescent="0.3">
      <c r="A34" s="87">
        <v>27</v>
      </c>
      <c r="B34" s="88" t="s">
        <v>54</v>
      </c>
      <c r="C34" s="81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34"/>
      <c r="AA34" s="150"/>
      <c r="AB34" s="151"/>
      <c r="AC34" s="3"/>
    </row>
    <row r="35" spans="1:29" ht="19.5" thickTop="1" thickBot="1" x14ac:dyDescent="0.3">
      <c r="A35" s="87">
        <v>28</v>
      </c>
      <c r="B35" s="88" t="s">
        <v>55</v>
      </c>
      <c r="C35" s="81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2">
        <f>SUM(Y35:Y37)</f>
        <v>783</v>
      </c>
      <c r="AA35" s="146">
        <v>750</v>
      </c>
      <c r="AB35" s="147"/>
      <c r="AC35" s="3"/>
    </row>
    <row r="36" spans="1:29" ht="19.5" thickTop="1" thickBot="1" x14ac:dyDescent="0.3">
      <c r="A36" s="87">
        <v>29</v>
      </c>
      <c r="B36" s="88" t="s">
        <v>56</v>
      </c>
      <c r="C36" s="81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33"/>
      <c r="AA36" s="148"/>
      <c r="AB36" s="149"/>
      <c r="AC36" s="3"/>
    </row>
    <row r="37" spans="1:29" ht="30" thickTop="1" thickBot="1" x14ac:dyDescent="0.3">
      <c r="A37" s="87">
        <v>30</v>
      </c>
      <c r="B37" s="88" t="s">
        <v>57</v>
      </c>
      <c r="C37" s="81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34"/>
      <c r="AA37" s="152"/>
      <c r="AB37" s="153"/>
      <c r="AC37" s="3"/>
    </row>
    <row r="38" spans="1:29" ht="19.5" thickTop="1" thickBot="1" x14ac:dyDescent="0.3">
      <c r="A38" s="89">
        <v>31</v>
      </c>
      <c r="B38" s="90" t="s">
        <v>29</v>
      </c>
      <c r="C38" s="82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17">
        <f>SUM(C8:C38)</f>
        <v>32</v>
      </c>
      <c r="D39" s="118">
        <f>SUM(D8:D38)</f>
        <v>1</v>
      </c>
      <c r="E39" s="37"/>
      <c r="F39" s="38"/>
      <c r="G39" s="117">
        <f>SUM(G8:G38)</f>
        <v>32</v>
      </c>
      <c r="H39" s="118">
        <f>SUM(H8:H38)</f>
        <v>3</v>
      </c>
      <c r="I39" s="37"/>
      <c r="J39" s="38"/>
      <c r="K39" s="117">
        <f>SUM(K8:K38)</f>
        <v>29</v>
      </c>
      <c r="L39" s="118">
        <f>SUM(L8:L38)</f>
        <v>5</v>
      </c>
      <c r="M39" s="37"/>
      <c r="N39" s="38"/>
      <c r="O39" s="117">
        <f>SUM(O8:O38)</f>
        <v>25</v>
      </c>
      <c r="P39" s="118">
        <f>SUM(P8:P38)</f>
        <v>6</v>
      </c>
      <c r="Q39" s="37"/>
      <c r="R39" s="38"/>
      <c r="S39" s="117">
        <f>SUM(S8:S38)</f>
        <v>19</v>
      </c>
      <c r="T39" s="118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35"/>
      <c r="Z39" s="136"/>
      <c r="AA39" s="140">
        <f>SUM(AA8:AA10,AA12:AA13,AA15:AA20,AA38:AA38)</f>
        <v>540</v>
      </c>
      <c r="AB39" s="143">
        <v>540</v>
      </c>
      <c r="AC39" s="3"/>
    </row>
    <row r="40" spans="1:29" ht="17.25" thickTop="1" thickBot="1" x14ac:dyDescent="0.3">
      <c r="A40" s="34"/>
      <c r="B40" s="5" t="s">
        <v>31</v>
      </c>
      <c r="C40" s="129">
        <f>SUM(C39:D39)</f>
        <v>33</v>
      </c>
      <c r="D40" s="130"/>
      <c r="E40" s="39"/>
      <c r="F40" s="38"/>
      <c r="G40" s="129">
        <f>SUM(G39:H39)</f>
        <v>35</v>
      </c>
      <c r="H40" s="130"/>
      <c r="I40" s="39"/>
      <c r="J40" s="38"/>
      <c r="K40" s="129">
        <f>SUM(K39:L39)</f>
        <v>34</v>
      </c>
      <c r="L40" s="130"/>
      <c r="M40" s="39"/>
      <c r="N40" s="38"/>
      <c r="O40" s="129">
        <f>SUM(O39:P39)</f>
        <v>31</v>
      </c>
      <c r="P40" s="130"/>
      <c r="Q40" s="39"/>
      <c r="R40" s="38"/>
      <c r="S40" s="129">
        <f>SUM(S39:T39)</f>
        <v>31</v>
      </c>
      <c r="T40" s="130"/>
      <c r="U40" s="39"/>
      <c r="V40" s="38"/>
      <c r="W40" s="129">
        <f>SUM(W39:X39)</f>
        <v>133</v>
      </c>
      <c r="X40" s="131"/>
      <c r="Y40" s="137"/>
      <c r="Z40" s="136"/>
      <c r="AA40" s="141"/>
      <c r="AB40" s="144"/>
      <c r="AC40" s="3"/>
    </row>
    <row r="41" spans="1:29" ht="17.25" thickTop="1" thickBot="1" x14ac:dyDescent="0.3">
      <c r="A41" s="40"/>
      <c r="B41" s="41" t="s">
        <v>32</v>
      </c>
      <c r="C41" s="129">
        <v>33</v>
      </c>
      <c r="D41" s="130"/>
      <c r="E41" s="42"/>
      <c r="F41" s="43"/>
      <c r="G41" s="129">
        <v>35</v>
      </c>
      <c r="H41" s="130"/>
      <c r="I41" s="28"/>
      <c r="J41" s="29"/>
      <c r="K41" s="129">
        <v>34</v>
      </c>
      <c r="L41" s="130"/>
      <c r="M41" s="28"/>
      <c r="N41" s="29"/>
      <c r="O41" s="129">
        <v>31</v>
      </c>
      <c r="P41" s="130"/>
      <c r="Q41" s="28"/>
      <c r="R41" s="29"/>
      <c r="S41" s="129">
        <v>31</v>
      </c>
      <c r="T41" s="130"/>
      <c r="U41" s="28"/>
      <c r="V41" s="29"/>
      <c r="W41" s="129">
        <f>SUM(C41,G41,K41,O41)</f>
        <v>133</v>
      </c>
      <c r="X41" s="130"/>
      <c r="Y41" s="138"/>
      <c r="Z41" s="139"/>
      <c r="AA41" s="142"/>
      <c r="AB41" s="145"/>
      <c r="AC41" s="3"/>
    </row>
    <row r="42" spans="1:29" ht="16.5" thickTop="1" thickBot="1" x14ac:dyDescent="0.3">
      <c r="A42" s="120" t="s">
        <v>39</v>
      </c>
      <c r="B42" s="121"/>
      <c r="C42" s="121"/>
      <c r="D42" s="122"/>
      <c r="E42" s="122"/>
      <c r="F42" s="122"/>
      <c r="G42" s="122"/>
      <c r="H42" s="122"/>
      <c r="I42" s="122"/>
      <c r="J42" s="122"/>
      <c r="K42" s="123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95" customFormat="1" ht="20.45" customHeight="1" thickTop="1" x14ac:dyDescent="0.25">
      <c r="B43" s="124" t="s">
        <v>59</v>
      </c>
      <c r="C43" s="125"/>
      <c r="D43" s="126" t="s">
        <v>60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96"/>
      <c r="U43" s="96"/>
      <c r="V43" s="96"/>
      <c r="W43" s="96"/>
      <c r="X43" s="97"/>
    </row>
    <row r="44" spans="1:29" ht="18.75" x14ac:dyDescent="0.3">
      <c r="B44" s="63" t="s">
        <v>34</v>
      </c>
      <c r="C44" s="91">
        <v>2</v>
      </c>
      <c r="D44" s="92"/>
      <c r="E44" s="92"/>
      <c r="F44" s="92"/>
      <c r="G44" s="91">
        <v>2</v>
      </c>
      <c r="H44" s="92"/>
      <c r="I44" s="92"/>
      <c r="J44" s="92"/>
      <c r="K44" s="91">
        <v>2</v>
      </c>
      <c r="L44" s="92"/>
      <c r="M44" s="92"/>
      <c r="N44" s="92"/>
      <c r="O44" s="91">
        <v>2</v>
      </c>
      <c r="P44" s="92"/>
      <c r="Q44" s="92"/>
      <c r="R44" s="92"/>
      <c r="S44" s="91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27" t="s">
        <v>38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9" x14ac:dyDescent="0.25">
      <c r="C47" s="127" t="s">
        <v>58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9" customFormat="1" x14ac:dyDescent="0.25">
      <c r="B48" s="161" t="s">
        <v>63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19"/>
      <c r="X48" s="119"/>
      <c r="Y48" s="119"/>
      <c r="Z48" s="119"/>
      <c r="AA48" s="119"/>
    </row>
    <row r="49" spans="2:27" customFormat="1" x14ac:dyDescent="0.25">
      <c r="B49" s="161" t="s">
        <v>64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19"/>
      <c r="X49" s="119"/>
      <c r="Y49" s="119"/>
      <c r="Z49" s="119"/>
      <c r="AA49" s="119"/>
    </row>
    <row r="50" spans="2:27" customFormat="1" x14ac:dyDescent="0.25">
      <c r="C50" t="s">
        <v>70</v>
      </c>
    </row>
  </sheetData>
  <mergeCells count="45">
    <mergeCell ref="B49:V49"/>
    <mergeCell ref="A42:K42"/>
    <mergeCell ref="B43:C43"/>
    <mergeCell ref="D43:S43"/>
    <mergeCell ref="C46:T46"/>
    <mergeCell ref="C47:T47"/>
    <mergeCell ref="B48:V48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Z24:Z34"/>
    <mergeCell ref="Z35:Z37"/>
    <mergeCell ref="Y39:Z41"/>
    <mergeCell ref="AA39:AA41"/>
    <mergeCell ref="AB39:AB41"/>
    <mergeCell ref="AA24:AB34"/>
    <mergeCell ref="AA35:AB37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80" zoomScaleNormal="80" workbookViewId="0">
      <selection activeCell="B10" sqref="B10"/>
    </sheetView>
  </sheetViews>
  <sheetFormatPr defaultColWidth="9.140625" defaultRowHeight="15" x14ac:dyDescent="0.25"/>
  <cols>
    <col min="1" max="1" width="4.42578125" style="78" customWidth="1"/>
    <col min="2" max="2" width="43" style="78" customWidth="1"/>
    <col min="3" max="3" width="5.5703125" style="78" customWidth="1"/>
    <col min="4" max="4" width="3.42578125" style="78" bestFit="1" customWidth="1"/>
    <col min="5" max="5" width="6.85546875" style="78" customWidth="1"/>
    <col min="6" max="6" width="4.42578125" style="78" bestFit="1" customWidth="1"/>
    <col min="7" max="7" width="5.28515625" style="78" customWidth="1"/>
    <col min="8" max="8" width="3.42578125" style="78" bestFit="1" customWidth="1"/>
    <col min="9" max="9" width="6.85546875" style="78" customWidth="1"/>
    <col min="10" max="10" width="4.42578125" style="78" bestFit="1" customWidth="1"/>
    <col min="11" max="11" width="5" style="78" customWidth="1"/>
    <col min="12" max="12" width="3.42578125" style="78" bestFit="1" customWidth="1"/>
    <col min="13" max="13" width="6.28515625" style="78" customWidth="1"/>
    <col min="14" max="14" width="4.42578125" style="78" bestFit="1" customWidth="1"/>
    <col min="15" max="15" width="4.85546875" style="78" customWidth="1"/>
    <col min="16" max="16" width="3.42578125" style="78" bestFit="1" customWidth="1"/>
    <col min="17" max="17" width="6.5703125" style="78" customWidth="1"/>
    <col min="18" max="18" width="4.42578125" style="78" bestFit="1" customWidth="1"/>
    <col min="19" max="19" width="5" style="78" customWidth="1"/>
    <col min="20" max="20" width="5.28515625" style="78" customWidth="1"/>
    <col min="21" max="21" width="6.5703125" style="78" customWidth="1"/>
    <col min="22" max="22" width="4.42578125" style="78" bestFit="1" customWidth="1"/>
    <col min="23" max="23" width="10.7109375" style="78" bestFit="1" customWidth="1"/>
    <col min="24" max="24" width="11.5703125" style="78" bestFit="1" customWidth="1"/>
    <col min="25" max="25" width="7.28515625" style="78" customWidth="1"/>
    <col min="26" max="26" width="6.85546875" style="78" customWidth="1"/>
    <col min="27" max="27" width="6.140625" style="78" customWidth="1"/>
    <col min="28" max="28" width="6.28515625" style="78" customWidth="1"/>
    <col min="29" max="16384" width="9.140625" style="78"/>
  </cols>
  <sheetData>
    <row r="1" spans="1:29" ht="13.5" customHeight="1" thickBot="1" x14ac:dyDescent="0.3">
      <c r="B1" s="94" t="s">
        <v>40</v>
      </c>
    </row>
    <row r="2" spans="1:29" ht="19.5" thickTop="1" thickBot="1" x14ac:dyDescent="0.3">
      <c r="A2" s="1">
        <v>1</v>
      </c>
      <c r="B2" s="162" t="s">
        <v>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  <c r="AC2" s="2"/>
    </row>
    <row r="3" spans="1:29" ht="27.75" thickTop="1" thickBot="1" x14ac:dyDescent="0.3">
      <c r="A3" s="69"/>
      <c r="B3" s="70" t="s">
        <v>67</v>
      </c>
      <c r="C3" s="165" t="s">
        <v>0</v>
      </c>
      <c r="D3" s="166"/>
      <c r="E3" s="166"/>
      <c r="F3" s="167"/>
      <c r="G3" s="168" t="s">
        <v>1</v>
      </c>
      <c r="H3" s="169"/>
      <c r="I3" s="169"/>
      <c r="J3" s="170"/>
      <c r="K3" s="168" t="s">
        <v>2</v>
      </c>
      <c r="L3" s="169"/>
      <c r="M3" s="169"/>
      <c r="N3" s="170"/>
      <c r="O3" s="168" t="s">
        <v>3</v>
      </c>
      <c r="P3" s="169"/>
      <c r="Q3" s="169"/>
      <c r="R3" s="170"/>
      <c r="S3" s="168" t="s">
        <v>4</v>
      </c>
      <c r="T3" s="169"/>
      <c r="U3" s="169"/>
      <c r="V3" s="170"/>
      <c r="W3" s="171" t="s">
        <v>5</v>
      </c>
      <c r="X3" s="172"/>
      <c r="Y3" s="172"/>
      <c r="Z3" s="172"/>
      <c r="AA3" s="172"/>
      <c r="AB3" s="173"/>
      <c r="AC3" s="3"/>
    </row>
    <row r="4" spans="1:29" ht="16.5" thickTop="1" thickBot="1" x14ac:dyDescent="0.3">
      <c r="A4" s="26"/>
      <c r="B4" s="65"/>
      <c r="C4" s="178" t="s">
        <v>42</v>
      </c>
      <c r="D4" s="179"/>
      <c r="E4" s="179"/>
      <c r="F4" s="180"/>
      <c r="G4" s="181" t="s">
        <v>43</v>
      </c>
      <c r="H4" s="182"/>
      <c r="I4" s="182"/>
      <c r="J4" s="183"/>
      <c r="K4" s="181" t="s">
        <v>44</v>
      </c>
      <c r="L4" s="182"/>
      <c r="M4" s="182"/>
      <c r="N4" s="183"/>
      <c r="O4" s="181" t="s">
        <v>61</v>
      </c>
      <c r="P4" s="182"/>
      <c r="Q4" s="182"/>
      <c r="R4" s="182"/>
      <c r="S4" s="182"/>
      <c r="T4" s="182"/>
      <c r="U4" s="182"/>
      <c r="V4" s="183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98" t="s">
        <v>8</v>
      </c>
      <c r="X5" s="99" t="s">
        <v>9</v>
      </c>
      <c r="Y5" s="9" t="s">
        <v>8</v>
      </c>
      <c r="Z5" s="184" t="s">
        <v>12</v>
      </c>
      <c r="AA5" s="98" t="s">
        <v>9</v>
      </c>
      <c r="AB5" s="184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5"/>
      <c r="AA6" s="12"/>
      <c r="AB6" s="185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36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4">
        <f>SUM(C9:C10,G9:G10,K9:K10,S9/2,S10/2,O9/2,O10/2)</f>
        <v>15</v>
      </c>
      <c r="X9" s="50">
        <f t="shared" ref="X9:X38" si="5">SUM(T9/2,P9/2,L9,D9,H9)</f>
        <v>0</v>
      </c>
      <c r="Y9" s="155">
        <f>SUM(E9:E10,I9:I10,Q9:Q10,M9:M10,U9:U10)</f>
        <v>450</v>
      </c>
      <c r="Z9" s="157">
        <v>450</v>
      </c>
      <c r="AA9" s="36">
        <f t="shared" ref="AA9:AA38" si="6">SUM(F9,R9,J9,N9,V9)</f>
        <v>0</v>
      </c>
      <c r="AB9" s="101">
        <v>180</v>
      </c>
      <c r="AC9" s="3"/>
    </row>
    <row r="10" spans="1:29" ht="18" x14ac:dyDescent="0.25">
      <c r="A10" s="34">
        <v>3</v>
      </c>
      <c r="B10" s="35" t="s">
        <v>37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4"/>
      <c r="X10" s="50">
        <f t="shared" si="5"/>
        <v>0</v>
      </c>
      <c r="Y10" s="156"/>
      <c r="Z10" s="158"/>
      <c r="AA10" s="36">
        <f t="shared" si="6"/>
        <v>0</v>
      </c>
      <c r="AB10" s="102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00">
        <f>SUM(E11,I11,Q11,M11,U11)</f>
        <v>33</v>
      </c>
      <c r="Z11" s="52">
        <v>30</v>
      </c>
      <c r="AA11" s="159"/>
      <c r="AB11" s="160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00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00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00">
        <f t="shared" si="8"/>
        <v>66</v>
      </c>
      <c r="Z14" s="53">
        <v>60</v>
      </c>
      <c r="AA14" s="159"/>
      <c r="AB14" s="160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00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00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00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00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00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00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00">
        <f t="shared" si="8"/>
        <v>366</v>
      </c>
      <c r="Z21" s="53">
        <v>360</v>
      </c>
      <c r="AA21" s="174"/>
      <c r="AB21" s="175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00">
        <f t="shared" si="8"/>
        <v>33</v>
      </c>
      <c r="Z22" s="53">
        <v>30</v>
      </c>
      <c r="AA22" s="176"/>
      <c r="AB22" s="177"/>
      <c r="AC22" s="3"/>
    </row>
    <row r="23" spans="1:29" ht="18.75" thickBot="1" x14ac:dyDescent="0.3">
      <c r="A23" s="83">
        <v>16</v>
      </c>
      <c r="B23" s="84" t="s">
        <v>35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00">
        <f t="shared" si="8"/>
        <v>122</v>
      </c>
      <c r="Z23" s="52">
        <v>120</v>
      </c>
      <c r="AA23" s="176"/>
      <c r="AB23" s="177"/>
      <c r="AC23" s="3"/>
    </row>
    <row r="24" spans="1:29" ht="18.600000000000001" customHeight="1" thickTop="1" thickBot="1" x14ac:dyDescent="0.3">
      <c r="A24" s="85">
        <v>17</v>
      </c>
      <c r="B24" s="86" t="s">
        <v>45</v>
      </c>
      <c r="C24" s="80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93">
        <f>SUM(E24,I24,Q24,M24,U24)</f>
        <v>33</v>
      </c>
      <c r="Z24" s="132">
        <f>SUM(Y24:Y34)</f>
        <v>801</v>
      </c>
      <c r="AA24" s="146">
        <v>750</v>
      </c>
      <c r="AB24" s="147"/>
      <c r="AC24" s="3"/>
    </row>
    <row r="25" spans="1:29" ht="19.5" thickTop="1" thickBot="1" x14ac:dyDescent="0.3">
      <c r="A25" s="87">
        <v>18</v>
      </c>
      <c r="B25" s="79" t="s">
        <v>46</v>
      </c>
      <c r="C25" s="81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33"/>
      <c r="AA25" s="148"/>
      <c r="AB25" s="149"/>
      <c r="AC25" s="3"/>
    </row>
    <row r="26" spans="1:29" ht="30" thickTop="1" thickBot="1" x14ac:dyDescent="0.3">
      <c r="A26" s="87">
        <v>19</v>
      </c>
      <c r="B26" s="79" t="s">
        <v>47</v>
      </c>
      <c r="C26" s="81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33"/>
      <c r="AA26" s="148"/>
      <c r="AB26" s="149"/>
      <c r="AC26" s="3"/>
    </row>
    <row r="27" spans="1:29" ht="19.5" thickTop="1" thickBot="1" x14ac:dyDescent="0.3">
      <c r="A27" s="87">
        <v>20</v>
      </c>
      <c r="B27" s="79" t="s">
        <v>48</v>
      </c>
      <c r="C27" s="81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33"/>
      <c r="AA27" s="148"/>
      <c r="AB27" s="149"/>
      <c r="AC27" s="3"/>
    </row>
    <row r="28" spans="1:29" ht="19.5" thickTop="1" thickBot="1" x14ac:dyDescent="0.3">
      <c r="A28" s="87">
        <v>21</v>
      </c>
      <c r="B28" s="88" t="s">
        <v>49</v>
      </c>
      <c r="C28" s="81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33"/>
      <c r="AA28" s="148"/>
      <c r="AB28" s="149"/>
      <c r="AC28" s="3"/>
    </row>
    <row r="29" spans="1:29" ht="19.5" thickTop="1" thickBot="1" x14ac:dyDescent="0.3">
      <c r="A29" s="87">
        <v>22</v>
      </c>
      <c r="B29" s="88" t="s">
        <v>41</v>
      </c>
      <c r="C29" s="81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33"/>
      <c r="AA29" s="148"/>
      <c r="AB29" s="149"/>
      <c r="AC29" s="3"/>
    </row>
    <row r="30" spans="1:29" ht="19.5" thickTop="1" thickBot="1" x14ac:dyDescent="0.3">
      <c r="A30" s="87">
        <v>23</v>
      </c>
      <c r="B30" s="88" t="s">
        <v>50</v>
      </c>
      <c r="C30" s="81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33"/>
      <c r="AA30" s="148"/>
      <c r="AB30" s="149"/>
      <c r="AC30" s="3"/>
    </row>
    <row r="31" spans="1:29" ht="19.5" thickTop="1" thickBot="1" x14ac:dyDescent="0.3">
      <c r="A31" s="87">
        <v>24</v>
      </c>
      <c r="B31" s="88" t="s">
        <v>51</v>
      </c>
      <c r="C31" s="81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33"/>
      <c r="AA31" s="148"/>
      <c r="AB31" s="149"/>
      <c r="AC31" s="3"/>
    </row>
    <row r="32" spans="1:29" ht="28.9" customHeight="1" thickTop="1" thickBot="1" x14ac:dyDescent="0.3">
      <c r="A32" s="87">
        <v>25</v>
      </c>
      <c r="B32" s="88" t="s">
        <v>52</v>
      </c>
      <c r="C32" s="81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33"/>
      <c r="AA32" s="148"/>
      <c r="AB32" s="149"/>
      <c r="AC32" s="3"/>
    </row>
    <row r="33" spans="1:29" ht="30" thickTop="1" thickBot="1" x14ac:dyDescent="0.3">
      <c r="A33" s="87">
        <v>26</v>
      </c>
      <c r="B33" s="88" t="s">
        <v>53</v>
      </c>
      <c r="C33" s="81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33"/>
      <c r="AA33" s="148"/>
      <c r="AB33" s="149"/>
      <c r="AC33" s="3"/>
    </row>
    <row r="34" spans="1:29" ht="30" thickTop="1" thickBot="1" x14ac:dyDescent="0.3">
      <c r="A34" s="87">
        <v>27</v>
      </c>
      <c r="B34" s="88" t="s">
        <v>54</v>
      </c>
      <c r="C34" s="81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34"/>
      <c r="AA34" s="150"/>
      <c r="AB34" s="151"/>
      <c r="AC34" s="3"/>
    </row>
    <row r="35" spans="1:29" ht="19.5" thickTop="1" thickBot="1" x14ac:dyDescent="0.3">
      <c r="A35" s="87">
        <v>28</v>
      </c>
      <c r="B35" s="88" t="s">
        <v>55</v>
      </c>
      <c r="C35" s="81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2">
        <f>SUM(Y35:Y37)</f>
        <v>783</v>
      </c>
      <c r="AA35" s="146">
        <v>750</v>
      </c>
      <c r="AB35" s="147"/>
      <c r="AC35" s="3"/>
    </row>
    <row r="36" spans="1:29" ht="19.5" thickTop="1" thickBot="1" x14ac:dyDescent="0.3">
      <c r="A36" s="87">
        <v>29</v>
      </c>
      <c r="B36" s="88" t="s">
        <v>56</v>
      </c>
      <c r="C36" s="81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33"/>
      <c r="AA36" s="148"/>
      <c r="AB36" s="149"/>
      <c r="AC36" s="3"/>
    </row>
    <row r="37" spans="1:29" ht="30" thickTop="1" thickBot="1" x14ac:dyDescent="0.3">
      <c r="A37" s="87">
        <v>30</v>
      </c>
      <c r="B37" s="88" t="s">
        <v>57</v>
      </c>
      <c r="C37" s="81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34"/>
      <c r="AA37" s="152"/>
      <c r="AB37" s="153"/>
      <c r="AC37" s="3"/>
    </row>
    <row r="38" spans="1:29" ht="19.5" thickTop="1" thickBot="1" x14ac:dyDescent="0.3">
      <c r="A38" s="89">
        <v>31</v>
      </c>
      <c r="B38" s="90" t="s">
        <v>29</v>
      </c>
      <c r="C38" s="82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03">
        <f>SUM(C8:C38)</f>
        <v>32</v>
      </c>
      <c r="D39" s="104">
        <f>SUM(D8:D38)</f>
        <v>1</v>
      </c>
      <c r="E39" s="37"/>
      <c r="F39" s="38"/>
      <c r="G39" s="103">
        <f>SUM(G8:G38)</f>
        <v>32</v>
      </c>
      <c r="H39" s="104">
        <f>SUM(H8:H38)</f>
        <v>3</v>
      </c>
      <c r="I39" s="37"/>
      <c r="J39" s="38"/>
      <c r="K39" s="103">
        <f>SUM(K8:K38)</f>
        <v>29</v>
      </c>
      <c r="L39" s="104">
        <f>SUM(L8:L38)</f>
        <v>5</v>
      </c>
      <c r="M39" s="37"/>
      <c r="N39" s="38"/>
      <c r="O39" s="103">
        <f>SUM(O8:O38)</f>
        <v>25</v>
      </c>
      <c r="P39" s="104">
        <f>SUM(P8:P38)</f>
        <v>6</v>
      </c>
      <c r="Q39" s="37"/>
      <c r="R39" s="38"/>
      <c r="S39" s="103">
        <f>SUM(S8:S38)</f>
        <v>19</v>
      </c>
      <c r="T39" s="104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35"/>
      <c r="Z39" s="136"/>
      <c r="AA39" s="140">
        <f>SUM(AA8:AA10,AA12:AA13,AA15:AA20,AA38:AA38)</f>
        <v>540</v>
      </c>
      <c r="AB39" s="143">
        <v>540</v>
      </c>
      <c r="AC39" s="3"/>
    </row>
    <row r="40" spans="1:29" ht="17.25" thickTop="1" thickBot="1" x14ac:dyDescent="0.3">
      <c r="A40" s="34"/>
      <c r="B40" s="5" t="s">
        <v>31</v>
      </c>
      <c r="C40" s="129">
        <f>SUM(C39:D39)</f>
        <v>33</v>
      </c>
      <c r="D40" s="130"/>
      <c r="E40" s="39"/>
      <c r="F40" s="38"/>
      <c r="G40" s="129">
        <f>SUM(G39:H39)</f>
        <v>35</v>
      </c>
      <c r="H40" s="130"/>
      <c r="I40" s="39"/>
      <c r="J40" s="38"/>
      <c r="K40" s="129">
        <f>SUM(K39:L39)</f>
        <v>34</v>
      </c>
      <c r="L40" s="130"/>
      <c r="M40" s="39"/>
      <c r="N40" s="38"/>
      <c r="O40" s="129">
        <f>SUM(O39:P39)</f>
        <v>31</v>
      </c>
      <c r="P40" s="130"/>
      <c r="Q40" s="39"/>
      <c r="R40" s="38"/>
      <c r="S40" s="129">
        <f>SUM(S39:T39)</f>
        <v>31</v>
      </c>
      <c r="T40" s="130"/>
      <c r="U40" s="39"/>
      <c r="V40" s="38"/>
      <c r="W40" s="129">
        <f>SUM(W39:X39)</f>
        <v>133</v>
      </c>
      <c r="X40" s="131"/>
      <c r="Y40" s="137"/>
      <c r="Z40" s="136"/>
      <c r="AA40" s="141"/>
      <c r="AB40" s="144"/>
      <c r="AC40" s="3"/>
    </row>
    <row r="41" spans="1:29" ht="17.25" thickTop="1" thickBot="1" x14ac:dyDescent="0.3">
      <c r="A41" s="40"/>
      <c r="B41" s="41" t="s">
        <v>32</v>
      </c>
      <c r="C41" s="129">
        <v>33</v>
      </c>
      <c r="D41" s="130"/>
      <c r="E41" s="42"/>
      <c r="F41" s="43"/>
      <c r="G41" s="129">
        <v>35</v>
      </c>
      <c r="H41" s="130"/>
      <c r="I41" s="28"/>
      <c r="J41" s="29"/>
      <c r="K41" s="129">
        <v>34</v>
      </c>
      <c r="L41" s="130"/>
      <c r="M41" s="28"/>
      <c r="N41" s="29"/>
      <c r="O41" s="129">
        <v>31</v>
      </c>
      <c r="P41" s="130"/>
      <c r="Q41" s="28"/>
      <c r="R41" s="29"/>
      <c r="S41" s="129">
        <v>31</v>
      </c>
      <c r="T41" s="130"/>
      <c r="U41" s="28"/>
      <c r="V41" s="29"/>
      <c r="W41" s="129">
        <f>SUM(C41,G41,K41,O41)</f>
        <v>133</v>
      </c>
      <c r="X41" s="130"/>
      <c r="Y41" s="138"/>
      <c r="Z41" s="139"/>
      <c r="AA41" s="142"/>
      <c r="AB41" s="145"/>
      <c r="AC41" s="3"/>
    </row>
    <row r="42" spans="1:29" ht="16.5" thickTop="1" thickBot="1" x14ac:dyDescent="0.3">
      <c r="A42" s="120" t="s">
        <v>39</v>
      </c>
      <c r="B42" s="121"/>
      <c r="C42" s="121"/>
      <c r="D42" s="122"/>
      <c r="E42" s="122"/>
      <c r="F42" s="122"/>
      <c r="G42" s="122"/>
      <c r="H42" s="122"/>
      <c r="I42" s="122"/>
      <c r="J42" s="122"/>
      <c r="K42" s="123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95" customFormat="1" ht="20.45" customHeight="1" thickTop="1" x14ac:dyDescent="0.25">
      <c r="B43" s="124" t="s">
        <v>59</v>
      </c>
      <c r="C43" s="125"/>
      <c r="D43" s="126" t="s">
        <v>60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96"/>
      <c r="U43" s="96"/>
      <c r="V43" s="96"/>
      <c r="W43" s="96"/>
      <c r="X43" s="97"/>
    </row>
    <row r="44" spans="1:29" ht="18.75" x14ac:dyDescent="0.3">
      <c r="B44" s="63" t="s">
        <v>34</v>
      </c>
      <c r="C44" s="91">
        <v>2</v>
      </c>
      <c r="D44" s="92"/>
      <c r="E44" s="92"/>
      <c r="F44" s="92"/>
      <c r="G44" s="91">
        <v>2</v>
      </c>
      <c r="H44" s="92"/>
      <c r="I44" s="92"/>
      <c r="J44" s="92"/>
      <c r="K44" s="91">
        <v>2</v>
      </c>
      <c r="L44" s="92"/>
      <c r="M44" s="92"/>
      <c r="N44" s="92"/>
      <c r="O44" s="91">
        <v>2</v>
      </c>
      <c r="P44" s="92"/>
      <c r="Q44" s="92"/>
      <c r="R44" s="92"/>
      <c r="S44" s="91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27" t="s">
        <v>38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9" x14ac:dyDescent="0.25">
      <c r="C47" s="127" t="s">
        <v>58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9" customFormat="1" x14ac:dyDescent="0.25">
      <c r="B48" s="161" t="s">
        <v>69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19"/>
      <c r="X48" s="119"/>
      <c r="Y48" s="119"/>
      <c r="Z48" s="119"/>
      <c r="AA48" s="119"/>
    </row>
    <row r="49" spans="2:27" customFormat="1" x14ac:dyDescent="0.25">
      <c r="B49" s="161" t="s">
        <v>68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19"/>
      <c r="X49" s="119"/>
      <c r="Y49" s="119"/>
      <c r="Z49" s="119"/>
      <c r="AA49" s="119"/>
    </row>
    <row r="50" spans="2:27" customFormat="1" x14ac:dyDescent="0.25">
      <c r="C50" t="s">
        <v>70</v>
      </c>
    </row>
  </sheetData>
  <mergeCells count="45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Z35:Z37"/>
    <mergeCell ref="Y39:Z41"/>
    <mergeCell ref="AA39:AA41"/>
    <mergeCell ref="AB39:AB41"/>
    <mergeCell ref="C41:D41"/>
    <mergeCell ref="G41:H41"/>
    <mergeCell ref="K41:L41"/>
    <mergeCell ref="O41:P41"/>
    <mergeCell ref="S41:T41"/>
    <mergeCell ref="B48:V48"/>
    <mergeCell ref="B49:V49"/>
    <mergeCell ref="AA24:AB34"/>
    <mergeCell ref="AA35:AB37"/>
    <mergeCell ref="A42:K42"/>
    <mergeCell ref="B43:C43"/>
    <mergeCell ref="D43:S43"/>
    <mergeCell ref="C46:T46"/>
    <mergeCell ref="C47:T47"/>
    <mergeCell ref="W41:X41"/>
    <mergeCell ref="C40:D40"/>
    <mergeCell ref="G40:H40"/>
    <mergeCell ref="K40:L40"/>
    <mergeCell ref="O40:P40"/>
    <mergeCell ref="S40:T40"/>
    <mergeCell ref="W40:X40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III bT </vt:lpstr>
      <vt:lpstr>III cT</vt:lpstr>
      <vt:lpstr>IV 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2021-03-21T14:35:26Z</dcterms:modified>
</cp:coreProperties>
</file>